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euDinhManh\Desktop\"/>
    </mc:Choice>
  </mc:AlternateContent>
  <xr:revisionPtr revIDLastSave="0" documentId="13_ncr:1_{B69BA663-E118-49F5-828E-7F6943043C4E}" xr6:coauthVersionLast="40" xr6:coauthVersionMax="40" xr10:uidLastSave="{00000000-0000-0000-0000-000000000000}"/>
  <bookViews>
    <workbookView xWindow="0" yWindow="0" windowWidth="20490" windowHeight="7545" xr2:uid="{918BB612-EDF4-46CB-9B42-A0D898D3340B}"/>
  </bookViews>
  <sheets>
    <sheet name="BỔ SUNG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'BỔ SUNG'!$A$10:$P$351</definedName>
    <definedName name="_MaHe" localSheetId="0">LEFT('BỔ SUNG'!$E1,FIND("-",'BỔ SUNG'!$E1,1)+2)</definedName>
    <definedName name="_MaHeK" localSheetId="0">IF('BỔ SUNG'!#REF!="",'BỔ SUNG'!$D1&amp;"-"&amp;MID('BỔ SUNG'!$M1,3,2),IF('BỔ SUNG'!G1="",'BỔ SUNG'!$D1&amp;"-"&amp;VLOOKUP('BỔ SUNG'!#REF!,[1]NOTE!$J$1:$L$36,3,0),'BỔ SUNG'!$D1&amp;"-"&amp;VLOOKUP('BỔ SUNG'!#REF!,[1]NOTE!$J$1:$L$36,3,0)&amp;"-"&amp;'BỔ SUNG'!$K1))</definedName>
    <definedName name="_MaHP" localSheetId="0">IF('BỔ SUNG'!#REF!="",MID('BỔ SUNG'!#REF!,FIND("(",'BỔ SUNG'!#REF!,1)+1,FIND(")",'BỔ SUNG'!#REF!,1)-FIND("(",'BỔ SUNG'!#REF!,1)-1),IFERROR(LEFT('BỔ SUNG'!$M1,FIND("-",'BỔ SUNG'!$M1,1)-1),LEFT('BỔ SUNG'!$M1,FIND("(",'BỔ SUNG'!$M1,1)-1)))</definedName>
    <definedName name="_Ngay" localSheetId="0">IF('BỔ SUNG'!XFD1="","",CHOOSE(WEEKDAY('BỔ SUNG'!XFD1),"(Cnhật)","(Thứ 2)","(Thứ 3)","(Thứ 4)","(Thứ 5)","(Thứ 6)","(Thứ 7)"))</definedName>
    <definedName name="_Tong_GV" localSheetId="0">IF('BỔ SUNG'!$C1="","",IF(OR('BỔ SUNG'!$J1="VĐ",'BỔ SUNG'!$J1="TH"),"",SUM('BỔ SUNG'!#REF!)))</definedName>
    <definedName name="L_cham" localSheetId="0">IF('BỔ SUNG'!$L1="","",IF(OR('BỔ SUNG'!$J1="VĐ",'BỔ SUNG'!$J1="TH"),'BỔ SUNG'!$L1,IF('BỔ SUNG'!$M1="(Thứ 6)",'BỔ SUNG'!$L1+3,'BỔ SUNG'!$L1+1)))</definedName>
    <definedName name="L_He" localSheetId="0">IF('BỔ SUNG'!$C1="","",RIGHT('BỔ SUNG'!$C1,LEN('BỔ SUNG'!$C1)-FIND("-",'BỔ SUNG'!$C1,1)))</definedName>
    <definedName name="L_Loc" localSheetId="0">IF('BỔ SUNG'!$C1="","",INDEX([1]HP!$A$1:$BI$2334,MATCH('BỔ SUNG'!$D1,[1]HP!$D$1:$D$2334,0),'BỔ SUNG'!A$2))</definedName>
    <definedName name="L_Loc2" localSheetId="0">IF('BỔ SUNG'!#REF!="",'BỔ SUNG'!L_Loc,'BỔ SUNG'!L_Loc&amp;" ("&amp;'BỔ SUNG'!#REF!&amp;")")</definedName>
    <definedName name="L_luu1" localSheetId="0">IF('BỔ SUNG'!$D1="","",'BỔ SUNG'!#REF!+'BỔ SUNG'!#REF!)</definedName>
    <definedName name="L_luu2" localSheetId="0">IF('BỔ SUNG'!$D1="","",IF('BỔ SUNG'!#REF!+'BỔ SUNG'!#REF!&gt;'BỔ SUNG'!#REF!,'BỔ SUNG'!#REF!,IF(AND('BỔ SUNG'!#REF!+'BỔ SUNG'!#REF!&lt;'BỔ SUNG'!#REF!,'BỔ SUNG'!#REF!+'BỔ SUNG'!#REF!&gt;'BỔ SUNG'!#REF!),'BỔ SUNG'!#REF!,'BỔ SUNG'!#REF!+'BỔ SUNG'!#REF!)))</definedName>
    <definedName name="L_Luu3" localSheetId="0">IF('BỔ SUNG'!$D1="","",IF(OR('BỔ SUNG'!#REF!='BỔ SUNG'!#REF!,'BỔ SUNG'!#REF!&lt;'BỔ SUNG'!#REF!),'BỔ SUNG'!#REF!+1,'BỔ SUNG'!#REF!))</definedName>
    <definedName name="L_MaHP" localSheetId="0">IF('BỔ SUNG'!$C1="","",LEFT('BỔ SUNG'!$D1,FIND("-",'BỔ SUNG'!$D1,1)-1))</definedName>
    <definedName name="L_Nop" localSheetId="0">IF('BỔ SUNG'!$L1="","",IF(OR('BỔ SUNG'!$J1="VĐ",'BỔ SUNG'!$J1="TH"),'BỔ SUNG'!$L1+2,'BỔ SUNG'!$L1+7))</definedName>
    <definedName name="L_SoSV" localSheetId="0">SUMIF([1]DATA!$E$7:$E$2056,'BỔ SUNG'!$C1,[1]DATA!$I$7:$I$2056)</definedName>
    <definedName name="L_SP" localSheetId="0">IF('BỔ SUNG'!$P1=0,0,IF(LEFT('BỔ SUNG'!#REF!,4)="Ghép",ROUNDUP('BỔ SUNG'!$O1/'BỔ SUNG'!$P1,0)-1+1/'BỔ SUNG'!#REF!,ROUNDUP('BỔ SUNG'!$O1/'BỔ SUNG'!$P1,0)))</definedName>
    <definedName name="L_SV_P" localSheetId="0">IF(OR('BỔ SUNG'!$J1="VĐ",'BỔ SUNG'!$J1="TH",'BỔ SUNG'!$J1="TN"),0,IF('BỔ SUNG'!$O1&lt;40,'BỔ SUNG'!$O1,IF(OR(MOD('BỔ SUNG'!$O1,'BỔ SUNG'!$P$2)&lt;'BỔ SUNG'!$P$3,'BỔ SUNG'!#REF!&lt;&gt;""),'BỔ SUNG'!$P$2+ROUNDUP(MOD('BỔ SUNG'!$O1,'BỔ SUNG'!$P$2)/ ROUNDDOWN(('BỔ SUNG'!$O1/'BỔ SUNG'!$P$2),0),0),'BỔ SUNG'!$P$2)))</definedName>
    <definedName name="L_TGca" localSheetId="0">IF('BỔ SUNG'!$C1="","",IF('BỔ SUNG'!$N1=1,"7:00",IF('BỔ SUNG'!$N1="SA","6:59",IF('BỔ SUNG'!$N1=2,"9:00",IF('BỔ SUNG'!$N1=3,"13:00",IF('BỔ SUNG'!$N1="CH","12:59",IF('BỔ SUNG'!$N1=4,"15:00",IF('BỔ SUNG'!$N1=5,"18:00","6:00"))))))))</definedName>
    <definedName name="L_time" localSheetId="0">IF('BỔ SUNG'!$C1="","",'BỔ SUNG'!$L1+'BỔ SUNG'!$B1)</definedName>
    <definedName name="L_tt" localSheetId="0">IF('BỔ SUNG'!$C1="","",'BỔ SUNG'!$E1048576+1)</definedName>
    <definedName name="L_ttN" localSheetId="0">'BỔ SUNG'!XFD1+1</definedName>
    <definedName name="L_thu" comment="Tra Thứ (2-&gt;CN) của tuần" localSheetId="0">IF('BỔ SUNG'!$L1="","",CHOOSE(WEEKDAY('BỔ SUNG'!$L1),"(Cnhật)","(Thứ 2)","(Thứ 3)","(Thứ 4)","(Thứ 5)","(Thứ 6)","(Thứ 7)"))</definedName>
    <definedName name="_xlnm.Print_Area" localSheetId="0">'BỔ SUNG'!$E$5:$P$480</definedName>
    <definedName name="_xlnm.Print_Titles" localSheetId="0">'BỔ SUNG'!$8:$9</definedName>
    <definedName name="Z_05808737_80EB_4FA6_8639_1485AD133230_.wvu.Cols" localSheetId="0" hidden="1">'BỔ SUNG'!#REF!</definedName>
    <definedName name="Z_05808737_80EB_4FA6_8639_1485AD133230_.wvu.FilterData" localSheetId="0" hidden="1">'BỔ SUNG'!$E$14:$P$481</definedName>
    <definedName name="Z_05808737_80EB_4FA6_8639_1485AD133230_.wvu.PrintArea" localSheetId="0" hidden="1">'BỔ SUNG'!$E$5:$P$481</definedName>
    <definedName name="Z_05808737_80EB_4FA6_8639_1485AD133230_.wvu.PrintTitles" localSheetId="0" hidden="1">'BỔ SUNG'!$8:$9</definedName>
    <definedName name="Z_0ACEB0B9_6341_4083_B5BB_CA0BB230DB7E_.wvu.FilterData" localSheetId="0" hidden="1">'BỔ SUNG'!$A$14:$P$484</definedName>
    <definedName name="Z_11089AD8_464E_4133_A03D_675442B59B75_.wvu.FilterData" localSheetId="0" hidden="1">'BỔ SUNG'!$A$17:$P$481</definedName>
    <definedName name="Z_11089AD8_464E_4133_A03D_675442B59B75_.wvu.PrintArea" localSheetId="0" hidden="1">'BỔ SUNG'!$E$5:$P$482</definedName>
    <definedName name="Z_11089AD8_464E_4133_A03D_675442B59B75_.wvu.PrintTitles" localSheetId="0" hidden="1">'BỔ SUNG'!$8:$9</definedName>
    <definedName name="Z_2E87AE04_ED93_4B9C_A066_CC65BDA509E7_.wvu.FilterData" localSheetId="0" hidden="1">'BỔ SUNG'!$A$14:$P$484</definedName>
    <definedName name="Z_3DD363B6_961D_4127_B542_95CA43678A87_.wvu.FilterData" localSheetId="0" hidden="1">'BỔ SUNG'!$E$14:$P$481</definedName>
    <definedName name="Z_581E2D13_D36A_4CA5_A619_572BC36AB02D_.wvu.FilterData" localSheetId="0" hidden="1">'BỔ SUNG'!$A$14:$P$484</definedName>
    <definedName name="Z_835C5FC9_D7FE_46FC_B1D8_18C88950772D_.wvu.FilterData" localSheetId="0" hidden="1">'BỔ SUNG'!$A$14:$P$484</definedName>
    <definedName name="Z_865B218C_E394_480E_B856_2D119C9FD0EA_.wvu.FilterData" localSheetId="0" hidden="1">'BỔ SUNG'!$A$14:$P$484</definedName>
    <definedName name="Z_D5F4AC7D_2651_4ABE_B235_A222F057578C_.wvu.FilterData" localSheetId="0" hidden="1">'BỔ SUNG'!$A$17:$P$481</definedName>
    <definedName name="Z_D5F4AC7D_2651_4ABE_B235_A222F057578C_.wvu.PrintArea" localSheetId="0" hidden="1">'BỔ SUNG'!$E$5:$P$482</definedName>
    <definedName name="Z_D5F4AC7D_2651_4ABE_B235_A222F057578C_.wvu.PrintTitles" localSheetId="0" hidden="1">'BỔ SUNG'!$8:$9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 l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O481" i="1"/>
  <c r="K481" i="1"/>
  <c r="J481" i="1"/>
  <c r="P481" i="1" s="1"/>
  <c r="I481" i="1"/>
  <c r="H481" i="1"/>
  <c r="F481" i="1"/>
  <c r="E481" i="1"/>
  <c r="D481" i="1"/>
  <c r="B481" i="1"/>
  <c r="A481" i="1"/>
  <c r="O480" i="1"/>
  <c r="K480" i="1"/>
  <c r="J480" i="1"/>
  <c r="P480" i="1" s="1"/>
  <c r="I480" i="1"/>
  <c r="H480" i="1"/>
  <c r="G480" i="1"/>
  <c r="F480" i="1"/>
  <c r="E480" i="1"/>
  <c r="D480" i="1"/>
  <c r="B480" i="1"/>
  <c r="A480" i="1"/>
  <c r="O479" i="1"/>
  <c r="K479" i="1"/>
  <c r="J479" i="1"/>
  <c r="P479" i="1" s="1"/>
  <c r="I479" i="1"/>
  <c r="H479" i="1"/>
  <c r="G479" i="1"/>
  <c r="F479" i="1"/>
  <c r="E479" i="1"/>
  <c r="D479" i="1"/>
  <c r="B479" i="1"/>
  <c r="A479" i="1"/>
  <c r="O478" i="1"/>
  <c r="K478" i="1"/>
  <c r="J478" i="1"/>
  <c r="P478" i="1" s="1"/>
  <c r="I478" i="1"/>
  <c r="H478" i="1"/>
  <c r="G478" i="1"/>
  <c r="F478" i="1"/>
  <c r="E478" i="1"/>
  <c r="D478" i="1"/>
  <c r="B478" i="1"/>
  <c r="A478" i="1"/>
  <c r="O477" i="1"/>
  <c r="K477" i="1"/>
  <c r="J477" i="1"/>
  <c r="P477" i="1" s="1"/>
  <c r="I477" i="1"/>
  <c r="H477" i="1"/>
  <c r="G477" i="1"/>
  <c r="F477" i="1"/>
  <c r="E477" i="1"/>
  <c r="D477" i="1"/>
  <c r="B477" i="1"/>
  <c r="A477" i="1"/>
  <c r="O476" i="1"/>
  <c r="K476" i="1"/>
  <c r="J476" i="1"/>
  <c r="P476" i="1" s="1"/>
  <c r="I476" i="1"/>
  <c r="H476" i="1"/>
  <c r="G476" i="1"/>
  <c r="F476" i="1"/>
  <c r="E476" i="1"/>
  <c r="D476" i="1"/>
  <c r="B476" i="1"/>
  <c r="A476" i="1"/>
  <c r="O475" i="1"/>
  <c r="K475" i="1"/>
  <c r="J475" i="1"/>
  <c r="P475" i="1" s="1"/>
  <c r="I475" i="1"/>
  <c r="H475" i="1"/>
  <c r="G475" i="1"/>
  <c r="F475" i="1"/>
  <c r="E475" i="1"/>
  <c r="D475" i="1"/>
  <c r="B475" i="1"/>
  <c r="A475" i="1"/>
  <c r="O474" i="1"/>
  <c r="K474" i="1"/>
  <c r="J474" i="1"/>
  <c r="P474" i="1" s="1"/>
  <c r="I474" i="1"/>
  <c r="H474" i="1"/>
  <c r="G474" i="1"/>
  <c r="F474" i="1"/>
  <c r="E474" i="1"/>
  <c r="D474" i="1"/>
  <c r="B474" i="1"/>
  <c r="A474" i="1"/>
  <c r="O473" i="1"/>
  <c r="K473" i="1"/>
  <c r="J473" i="1"/>
  <c r="P473" i="1" s="1"/>
  <c r="I473" i="1"/>
  <c r="H473" i="1"/>
  <c r="G473" i="1"/>
  <c r="F473" i="1"/>
  <c r="E473" i="1"/>
  <c r="D473" i="1"/>
  <c r="B473" i="1"/>
  <c r="A473" i="1"/>
  <c r="O472" i="1"/>
  <c r="K472" i="1"/>
  <c r="J472" i="1"/>
  <c r="P472" i="1" s="1"/>
  <c r="I472" i="1"/>
  <c r="H472" i="1"/>
  <c r="G472" i="1"/>
  <c r="F472" i="1"/>
  <c r="E472" i="1"/>
  <c r="D472" i="1"/>
  <c r="B472" i="1"/>
  <c r="A472" i="1"/>
  <c r="O471" i="1"/>
  <c r="K471" i="1"/>
  <c r="J471" i="1"/>
  <c r="P471" i="1" s="1"/>
  <c r="I471" i="1"/>
  <c r="H471" i="1"/>
  <c r="G471" i="1"/>
  <c r="F471" i="1"/>
  <c r="E471" i="1"/>
  <c r="D471" i="1"/>
  <c r="B471" i="1"/>
  <c r="A471" i="1"/>
  <c r="O470" i="1"/>
  <c r="K470" i="1"/>
  <c r="J470" i="1"/>
  <c r="P470" i="1" s="1"/>
  <c r="I470" i="1"/>
  <c r="H470" i="1"/>
  <c r="G470" i="1"/>
  <c r="F470" i="1"/>
  <c r="E470" i="1"/>
  <c r="D470" i="1"/>
  <c r="B470" i="1"/>
  <c r="A470" i="1"/>
  <c r="O469" i="1"/>
  <c r="K469" i="1"/>
  <c r="J469" i="1"/>
  <c r="P469" i="1" s="1"/>
  <c r="I469" i="1"/>
  <c r="H469" i="1"/>
  <c r="G469" i="1"/>
  <c r="F469" i="1"/>
  <c r="E469" i="1"/>
  <c r="D469" i="1"/>
  <c r="B469" i="1"/>
  <c r="A469" i="1"/>
  <c r="O468" i="1"/>
  <c r="K468" i="1"/>
  <c r="J468" i="1"/>
  <c r="P468" i="1" s="1"/>
  <c r="I468" i="1"/>
  <c r="H468" i="1"/>
  <c r="G468" i="1"/>
  <c r="F468" i="1"/>
  <c r="E468" i="1"/>
  <c r="D468" i="1"/>
  <c r="B468" i="1"/>
  <c r="A468" i="1"/>
  <c r="O467" i="1"/>
  <c r="K467" i="1"/>
  <c r="J467" i="1"/>
  <c r="P467" i="1" s="1"/>
  <c r="I467" i="1"/>
  <c r="H467" i="1"/>
  <c r="G467" i="1"/>
  <c r="F467" i="1"/>
  <c r="E467" i="1"/>
  <c r="D467" i="1"/>
  <c r="B467" i="1"/>
  <c r="A467" i="1"/>
  <c r="O466" i="1"/>
  <c r="K466" i="1"/>
  <c r="J466" i="1"/>
  <c r="P466" i="1" s="1"/>
  <c r="I466" i="1"/>
  <c r="H466" i="1"/>
  <c r="G466" i="1"/>
  <c r="F466" i="1"/>
  <c r="E466" i="1"/>
  <c r="D466" i="1"/>
  <c r="B466" i="1"/>
  <c r="A466" i="1"/>
  <c r="O465" i="1"/>
  <c r="K465" i="1"/>
  <c r="J465" i="1"/>
  <c r="I465" i="1"/>
  <c r="H465" i="1"/>
  <c r="G465" i="1"/>
  <c r="F465" i="1"/>
  <c r="E465" i="1"/>
  <c r="D465" i="1"/>
  <c r="B465" i="1"/>
  <c r="A465" i="1"/>
  <c r="O464" i="1"/>
  <c r="K464" i="1"/>
  <c r="J464" i="1"/>
  <c r="P464" i="1" s="1"/>
  <c r="I464" i="1"/>
  <c r="H464" i="1"/>
  <c r="G464" i="1"/>
  <c r="F464" i="1"/>
  <c r="E464" i="1"/>
  <c r="D464" i="1"/>
  <c r="B464" i="1"/>
  <c r="A464" i="1"/>
  <c r="O463" i="1"/>
  <c r="K463" i="1"/>
  <c r="J463" i="1"/>
  <c r="P463" i="1" s="1"/>
  <c r="I463" i="1"/>
  <c r="H463" i="1"/>
  <c r="G463" i="1"/>
  <c r="F463" i="1"/>
  <c r="E463" i="1"/>
  <c r="D463" i="1"/>
  <c r="B463" i="1"/>
  <c r="A463" i="1"/>
  <c r="O462" i="1"/>
  <c r="K462" i="1"/>
  <c r="J462" i="1"/>
  <c r="P462" i="1" s="1"/>
  <c r="I462" i="1"/>
  <c r="H462" i="1"/>
  <c r="G462" i="1"/>
  <c r="F462" i="1"/>
  <c r="E462" i="1"/>
  <c r="D462" i="1"/>
  <c r="B462" i="1"/>
  <c r="A462" i="1"/>
  <c r="O461" i="1"/>
  <c r="K461" i="1"/>
  <c r="J461" i="1"/>
  <c r="P461" i="1" s="1"/>
  <c r="I461" i="1"/>
  <c r="H461" i="1"/>
  <c r="G461" i="1"/>
  <c r="F461" i="1"/>
  <c r="E461" i="1"/>
  <c r="D461" i="1"/>
  <c r="B461" i="1"/>
  <c r="A461" i="1"/>
  <c r="O460" i="1"/>
  <c r="K460" i="1"/>
  <c r="J460" i="1"/>
  <c r="P460" i="1" s="1"/>
  <c r="I460" i="1"/>
  <c r="H460" i="1"/>
  <c r="G460" i="1"/>
  <c r="F460" i="1"/>
  <c r="E460" i="1"/>
  <c r="D460" i="1"/>
  <c r="B460" i="1"/>
  <c r="A460" i="1"/>
  <c r="O459" i="1"/>
  <c r="K459" i="1"/>
  <c r="J459" i="1"/>
  <c r="P459" i="1" s="1"/>
  <c r="I459" i="1"/>
  <c r="H459" i="1"/>
  <c r="G459" i="1"/>
  <c r="F459" i="1"/>
  <c r="E459" i="1"/>
  <c r="D459" i="1"/>
  <c r="B459" i="1"/>
  <c r="A459" i="1"/>
  <c r="O458" i="1"/>
  <c r="K458" i="1"/>
  <c r="J458" i="1"/>
  <c r="P458" i="1" s="1"/>
  <c r="I458" i="1"/>
  <c r="H458" i="1"/>
  <c r="G458" i="1"/>
  <c r="F458" i="1"/>
  <c r="E458" i="1"/>
  <c r="D458" i="1"/>
  <c r="B458" i="1"/>
  <c r="A458" i="1"/>
  <c r="O457" i="1"/>
  <c r="K457" i="1"/>
  <c r="J457" i="1"/>
  <c r="P457" i="1" s="1"/>
  <c r="I457" i="1"/>
  <c r="H457" i="1"/>
  <c r="G457" i="1"/>
  <c r="F457" i="1"/>
  <c r="E457" i="1"/>
  <c r="D457" i="1"/>
  <c r="B457" i="1"/>
  <c r="A457" i="1"/>
  <c r="O456" i="1"/>
  <c r="K456" i="1"/>
  <c r="J456" i="1"/>
  <c r="P456" i="1" s="1"/>
  <c r="I456" i="1"/>
  <c r="H456" i="1"/>
  <c r="G456" i="1"/>
  <c r="F456" i="1"/>
  <c r="E456" i="1"/>
  <c r="D456" i="1"/>
  <c r="B456" i="1"/>
  <c r="A456" i="1"/>
  <c r="O455" i="1"/>
  <c r="K455" i="1"/>
  <c r="J455" i="1"/>
  <c r="P455" i="1" s="1"/>
  <c r="I455" i="1"/>
  <c r="H455" i="1"/>
  <c r="G455" i="1"/>
  <c r="F455" i="1"/>
  <c r="E455" i="1"/>
  <c r="D455" i="1"/>
  <c r="B455" i="1"/>
  <c r="A455" i="1"/>
  <c r="O454" i="1"/>
  <c r="K454" i="1"/>
  <c r="J454" i="1"/>
  <c r="P454" i="1" s="1"/>
  <c r="I454" i="1"/>
  <c r="H454" i="1"/>
  <c r="G454" i="1"/>
  <c r="F454" i="1"/>
  <c r="E454" i="1"/>
  <c r="D454" i="1"/>
  <c r="B454" i="1"/>
  <c r="A454" i="1"/>
  <c r="O453" i="1"/>
  <c r="K453" i="1"/>
  <c r="J453" i="1"/>
  <c r="P453" i="1" s="1"/>
  <c r="I453" i="1"/>
  <c r="H453" i="1"/>
  <c r="G453" i="1"/>
  <c r="F453" i="1"/>
  <c r="E453" i="1"/>
  <c r="D453" i="1"/>
  <c r="B453" i="1"/>
  <c r="A453" i="1"/>
  <c r="O452" i="1"/>
  <c r="K452" i="1"/>
  <c r="J452" i="1"/>
  <c r="P452" i="1" s="1"/>
  <c r="I452" i="1"/>
  <c r="H452" i="1"/>
  <c r="G452" i="1"/>
  <c r="F452" i="1"/>
  <c r="E452" i="1"/>
  <c r="D452" i="1"/>
  <c r="B452" i="1"/>
  <c r="A452" i="1"/>
  <c r="O451" i="1"/>
  <c r="K451" i="1"/>
  <c r="J451" i="1"/>
  <c r="I451" i="1"/>
  <c r="H451" i="1"/>
  <c r="G451" i="1"/>
  <c r="F451" i="1"/>
  <c r="E451" i="1"/>
  <c r="D451" i="1"/>
  <c r="B451" i="1"/>
  <c r="A451" i="1"/>
  <c r="O450" i="1"/>
  <c r="K450" i="1"/>
  <c r="J450" i="1"/>
  <c r="P450" i="1" s="1"/>
  <c r="I450" i="1"/>
  <c r="H450" i="1"/>
  <c r="G450" i="1"/>
  <c r="F450" i="1"/>
  <c r="E450" i="1"/>
  <c r="D450" i="1"/>
  <c r="B450" i="1"/>
  <c r="A450" i="1"/>
  <c r="O449" i="1"/>
  <c r="K449" i="1"/>
  <c r="J449" i="1"/>
  <c r="P449" i="1" s="1"/>
  <c r="I449" i="1"/>
  <c r="H449" i="1"/>
  <c r="G449" i="1"/>
  <c r="F449" i="1"/>
  <c r="E449" i="1"/>
  <c r="D449" i="1"/>
  <c r="B449" i="1"/>
  <c r="A449" i="1"/>
  <c r="O448" i="1"/>
  <c r="K448" i="1"/>
  <c r="J448" i="1"/>
  <c r="P448" i="1" s="1"/>
  <c r="I448" i="1"/>
  <c r="H448" i="1"/>
  <c r="G448" i="1"/>
  <c r="F448" i="1"/>
  <c r="E448" i="1"/>
  <c r="D448" i="1"/>
  <c r="B448" i="1"/>
  <c r="A448" i="1"/>
  <c r="O447" i="1"/>
  <c r="K447" i="1"/>
  <c r="J447" i="1"/>
  <c r="P447" i="1" s="1"/>
  <c r="I447" i="1"/>
  <c r="H447" i="1"/>
  <c r="G447" i="1"/>
  <c r="F447" i="1"/>
  <c r="E447" i="1"/>
  <c r="D447" i="1"/>
  <c r="B447" i="1"/>
  <c r="A447" i="1"/>
  <c r="O446" i="1"/>
  <c r="K446" i="1"/>
  <c r="J446" i="1"/>
  <c r="P446" i="1" s="1"/>
  <c r="I446" i="1"/>
  <c r="H446" i="1"/>
  <c r="G446" i="1"/>
  <c r="F446" i="1"/>
  <c r="E446" i="1"/>
  <c r="D446" i="1"/>
  <c r="B446" i="1"/>
  <c r="A446" i="1"/>
  <c r="O445" i="1"/>
  <c r="K445" i="1"/>
  <c r="J445" i="1"/>
  <c r="P445" i="1" s="1"/>
  <c r="I445" i="1"/>
  <c r="H445" i="1"/>
  <c r="G445" i="1"/>
  <c r="F445" i="1"/>
  <c r="E445" i="1"/>
  <c r="D445" i="1"/>
  <c r="B445" i="1"/>
  <c r="A445" i="1"/>
  <c r="O444" i="1"/>
  <c r="K444" i="1"/>
  <c r="J444" i="1"/>
  <c r="P444" i="1" s="1"/>
  <c r="I444" i="1"/>
  <c r="H444" i="1"/>
  <c r="G444" i="1"/>
  <c r="F444" i="1"/>
  <c r="E444" i="1"/>
  <c r="D444" i="1"/>
  <c r="B444" i="1"/>
  <c r="A444" i="1"/>
  <c r="O443" i="1"/>
  <c r="K443" i="1"/>
  <c r="J443" i="1"/>
  <c r="P443" i="1" s="1"/>
  <c r="I443" i="1"/>
  <c r="H443" i="1"/>
  <c r="G443" i="1"/>
  <c r="F443" i="1"/>
  <c r="E443" i="1"/>
  <c r="D443" i="1"/>
  <c r="B443" i="1"/>
  <c r="A443" i="1"/>
  <c r="O442" i="1"/>
  <c r="K442" i="1"/>
  <c r="J442" i="1"/>
  <c r="P442" i="1" s="1"/>
  <c r="I442" i="1"/>
  <c r="H442" i="1"/>
  <c r="G442" i="1"/>
  <c r="F442" i="1"/>
  <c r="E442" i="1"/>
  <c r="D442" i="1"/>
  <c r="B442" i="1"/>
  <c r="A442" i="1"/>
  <c r="O441" i="1"/>
  <c r="K441" i="1"/>
  <c r="J441" i="1"/>
  <c r="P441" i="1" s="1"/>
  <c r="I441" i="1"/>
  <c r="H441" i="1"/>
  <c r="G441" i="1"/>
  <c r="F441" i="1"/>
  <c r="E441" i="1"/>
  <c r="D441" i="1"/>
  <c r="B441" i="1"/>
  <c r="A441" i="1"/>
  <c r="O440" i="1"/>
  <c r="K440" i="1"/>
  <c r="J440" i="1"/>
  <c r="I440" i="1"/>
  <c r="H440" i="1"/>
  <c r="G440" i="1"/>
  <c r="F440" i="1"/>
  <c r="E440" i="1"/>
  <c r="D440" i="1"/>
  <c r="B440" i="1"/>
  <c r="A440" i="1"/>
  <c r="O439" i="1"/>
  <c r="K439" i="1"/>
  <c r="J439" i="1"/>
  <c r="P439" i="1" s="1"/>
  <c r="I439" i="1"/>
  <c r="H439" i="1"/>
  <c r="G439" i="1"/>
  <c r="F439" i="1"/>
  <c r="E439" i="1"/>
  <c r="D439" i="1"/>
  <c r="B439" i="1"/>
  <c r="A439" i="1"/>
  <c r="O438" i="1"/>
  <c r="K438" i="1"/>
  <c r="J438" i="1"/>
  <c r="P438" i="1" s="1"/>
  <c r="I438" i="1"/>
  <c r="H438" i="1"/>
  <c r="G438" i="1"/>
  <c r="F438" i="1"/>
  <c r="E438" i="1"/>
  <c r="D438" i="1"/>
  <c r="B438" i="1"/>
  <c r="A438" i="1"/>
  <c r="O437" i="1"/>
  <c r="K437" i="1"/>
  <c r="J437" i="1"/>
  <c r="P437" i="1" s="1"/>
  <c r="I437" i="1"/>
  <c r="H437" i="1"/>
  <c r="G437" i="1"/>
  <c r="F437" i="1"/>
  <c r="E437" i="1"/>
  <c r="D437" i="1"/>
  <c r="B437" i="1"/>
  <c r="A437" i="1"/>
  <c r="O436" i="1"/>
  <c r="K436" i="1"/>
  <c r="J436" i="1"/>
  <c r="P436" i="1" s="1"/>
  <c r="I436" i="1"/>
  <c r="H436" i="1"/>
  <c r="G436" i="1"/>
  <c r="F436" i="1"/>
  <c r="E436" i="1"/>
  <c r="D436" i="1"/>
  <c r="B436" i="1"/>
  <c r="A436" i="1"/>
  <c r="O435" i="1"/>
  <c r="K435" i="1"/>
  <c r="J435" i="1"/>
  <c r="P435" i="1" s="1"/>
  <c r="I435" i="1"/>
  <c r="H435" i="1"/>
  <c r="G435" i="1"/>
  <c r="F435" i="1"/>
  <c r="E435" i="1"/>
  <c r="D435" i="1"/>
  <c r="B435" i="1"/>
  <c r="A435" i="1"/>
  <c r="O434" i="1"/>
  <c r="K434" i="1"/>
  <c r="J434" i="1"/>
  <c r="P434" i="1" s="1"/>
  <c r="I434" i="1"/>
  <c r="H434" i="1"/>
  <c r="G434" i="1"/>
  <c r="F434" i="1"/>
  <c r="E434" i="1"/>
  <c r="D434" i="1"/>
  <c r="B434" i="1"/>
  <c r="A434" i="1"/>
  <c r="O433" i="1"/>
  <c r="K433" i="1"/>
  <c r="J433" i="1"/>
  <c r="P433" i="1" s="1"/>
  <c r="I433" i="1"/>
  <c r="H433" i="1"/>
  <c r="G433" i="1"/>
  <c r="F433" i="1"/>
  <c r="E433" i="1"/>
  <c r="D433" i="1"/>
  <c r="B433" i="1"/>
  <c r="A433" i="1"/>
  <c r="O432" i="1"/>
  <c r="K432" i="1"/>
  <c r="J432" i="1"/>
  <c r="P432" i="1" s="1"/>
  <c r="I432" i="1"/>
  <c r="H432" i="1"/>
  <c r="G432" i="1"/>
  <c r="F432" i="1"/>
  <c r="E432" i="1"/>
  <c r="D432" i="1"/>
  <c r="B432" i="1"/>
  <c r="A432" i="1"/>
  <c r="O431" i="1"/>
  <c r="K431" i="1"/>
  <c r="J431" i="1"/>
  <c r="P431" i="1" s="1"/>
  <c r="I431" i="1"/>
  <c r="H431" i="1"/>
  <c r="G431" i="1"/>
  <c r="F431" i="1"/>
  <c r="E431" i="1"/>
  <c r="D431" i="1"/>
  <c r="B431" i="1"/>
  <c r="A431" i="1"/>
  <c r="O430" i="1"/>
  <c r="K430" i="1"/>
  <c r="J430" i="1"/>
  <c r="P430" i="1" s="1"/>
  <c r="I430" i="1"/>
  <c r="H430" i="1"/>
  <c r="G430" i="1"/>
  <c r="F430" i="1"/>
  <c r="E430" i="1"/>
  <c r="D430" i="1"/>
  <c r="B430" i="1"/>
  <c r="A430" i="1"/>
  <c r="O429" i="1"/>
  <c r="K429" i="1"/>
  <c r="J429" i="1"/>
  <c r="P429" i="1" s="1"/>
  <c r="I429" i="1"/>
  <c r="H429" i="1"/>
  <c r="G429" i="1"/>
  <c r="F429" i="1"/>
  <c r="E429" i="1"/>
  <c r="D429" i="1"/>
  <c r="B429" i="1"/>
  <c r="A429" i="1"/>
  <c r="O428" i="1"/>
  <c r="K428" i="1"/>
  <c r="J428" i="1"/>
  <c r="P428" i="1" s="1"/>
  <c r="I428" i="1"/>
  <c r="H428" i="1"/>
  <c r="G428" i="1"/>
  <c r="F428" i="1"/>
  <c r="E428" i="1"/>
  <c r="D428" i="1"/>
  <c r="B428" i="1"/>
  <c r="A428" i="1"/>
  <c r="O427" i="1"/>
  <c r="K427" i="1"/>
  <c r="J427" i="1"/>
  <c r="I427" i="1"/>
  <c r="H427" i="1"/>
  <c r="G427" i="1"/>
  <c r="F427" i="1"/>
  <c r="E427" i="1"/>
  <c r="D427" i="1"/>
  <c r="B427" i="1"/>
  <c r="A427" i="1"/>
  <c r="O426" i="1"/>
  <c r="K426" i="1"/>
  <c r="J426" i="1"/>
  <c r="P426" i="1" s="1"/>
  <c r="I426" i="1"/>
  <c r="H426" i="1"/>
  <c r="G426" i="1"/>
  <c r="F426" i="1"/>
  <c r="E426" i="1"/>
  <c r="D426" i="1"/>
  <c r="B426" i="1"/>
  <c r="A426" i="1"/>
  <c r="O425" i="1"/>
  <c r="K425" i="1"/>
  <c r="J425" i="1"/>
  <c r="P425" i="1" s="1"/>
  <c r="I425" i="1"/>
  <c r="H425" i="1"/>
  <c r="G425" i="1"/>
  <c r="F425" i="1"/>
  <c r="E425" i="1"/>
  <c r="D425" i="1"/>
  <c r="B425" i="1"/>
  <c r="A425" i="1"/>
  <c r="O424" i="1"/>
  <c r="K424" i="1"/>
  <c r="J424" i="1"/>
  <c r="P424" i="1" s="1"/>
  <c r="I424" i="1"/>
  <c r="H424" i="1"/>
  <c r="G424" i="1"/>
  <c r="F424" i="1"/>
  <c r="E424" i="1"/>
  <c r="D424" i="1"/>
  <c r="B424" i="1"/>
  <c r="A424" i="1"/>
  <c r="O423" i="1"/>
  <c r="K423" i="1"/>
  <c r="J423" i="1"/>
  <c r="P423" i="1" s="1"/>
  <c r="I423" i="1"/>
  <c r="H423" i="1"/>
  <c r="G423" i="1"/>
  <c r="F423" i="1"/>
  <c r="E423" i="1"/>
  <c r="D423" i="1"/>
  <c r="B423" i="1"/>
  <c r="A423" i="1"/>
  <c r="O422" i="1"/>
  <c r="K422" i="1"/>
  <c r="J422" i="1"/>
  <c r="P422" i="1" s="1"/>
  <c r="I422" i="1"/>
  <c r="H422" i="1"/>
  <c r="G422" i="1"/>
  <c r="F422" i="1"/>
  <c r="E422" i="1"/>
  <c r="D422" i="1"/>
  <c r="B422" i="1"/>
  <c r="A422" i="1"/>
  <c r="O421" i="1"/>
  <c r="K421" i="1"/>
  <c r="J421" i="1"/>
  <c r="P421" i="1" s="1"/>
  <c r="I421" i="1"/>
  <c r="H421" i="1"/>
  <c r="G421" i="1"/>
  <c r="F421" i="1"/>
  <c r="E421" i="1"/>
  <c r="D421" i="1"/>
  <c r="B421" i="1"/>
  <c r="A421" i="1"/>
  <c r="O420" i="1"/>
  <c r="K420" i="1"/>
  <c r="J420" i="1"/>
  <c r="P420" i="1" s="1"/>
  <c r="I420" i="1"/>
  <c r="H420" i="1"/>
  <c r="G420" i="1"/>
  <c r="F420" i="1"/>
  <c r="E420" i="1"/>
  <c r="D420" i="1"/>
  <c r="B420" i="1"/>
  <c r="A420" i="1"/>
  <c r="O419" i="1"/>
  <c r="K419" i="1"/>
  <c r="J419" i="1"/>
  <c r="P419" i="1" s="1"/>
  <c r="I419" i="1"/>
  <c r="H419" i="1"/>
  <c r="G419" i="1"/>
  <c r="F419" i="1"/>
  <c r="E419" i="1"/>
  <c r="D419" i="1"/>
  <c r="B419" i="1"/>
  <c r="A419" i="1"/>
  <c r="O418" i="1"/>
  <c r="K418" i="1"/>
  <c r="J418" i="1"/>
  <c r="P418" i="1" s="1"/>
  <c r="I418" i="1"/>
  <c r="H418" i="1"/>
  <c r="G418" i="1"/>
  <c r="F418" i="1"/>
  <c r="E418" i="1"/>
  <c r="D418" i="1"/>
  <c r="B418" i="1"/>
  <c r="A418" i="1"/>
  <c r="O417" i="1"/>
  <c r="K417" i="1"/>
  <c r="J417" i="1"/>
  <c r="P417" i="1" s="1"/>
  <c r="I417" i="1"/>
  <c r="H417" i="1"/>
  <c r="G417" i="1"/>
  <c r="F417" i="1"/>
  <c r="E417" i="1"/>
  <c r="D417" i="1"/>
  <c r="B417" i="1"/>
  <c r="A417" i="1"/>
  <c r="O416" i="1"/>
  <c r="K416" i="1"/>
  <c r="J416" i="1"/>
  <c r="P416" i="1" s="1"/>
  <c r="I416" i="1"/>
  <c r="H416" i="1"/>
  <c r="G416" i="1"/>
  <c r="F416" i="1"/>
  <c r="E416" i="1"/>
  <c r="D416" i="1"/>
  <c r="B416" i="1"/>
  <c r="A416" i="1"/>
  <c r="O415" i="1"/>
  <c r="K415" i="1"/>
  <c r="J415" i="1"/>
  <c r="P415" i="1" s="1"/>
  <c r="I415" i="1"/>
  <c r="H415" i="1"/>
  <c r="G415" i="1"/>
  <c r="F415" i="1"/>
  <c r="E415" i="1"/>
  <c r="D415" i="1"/>
  <c r="B415" i="1"/>
  <c r="A415" i="1"/>
  <c r="O414" i="1"/>
  <c r="K414" i="1"/>
  <c r="J414" i="1"/>
  <c r="P414" i="1" s="1"/>
  <c r="I414" i="1"/>
  <c r="H414" i="1"/>
  <c r="G414" i="1"/>
  <c r="F414" i="1"/>
  <c r="E414" i="1"/>
  <c r="D414" i="1"/>
  <c r="B414" i="1"/>
  <c r="A414" i="1"/>
  <c r="O413" i="1"/>
  <c r="K413" i="1"/>
  <c r="J413" i="1"/>
  <c r="P413" i="1" s="1"/>
  <c r="I413" i="1"/>
  <c r="H413" i="1"/>
  <c r="G413" i="1"/>
  <c r="F413" i="1"/>
  <c r="E413" i="1"/>
  <c r="D413" i="1"/>
  <c r="B413" i="1"/>
  <c r="A413" i="1"/>
  <c r="O412" i="1"/>
  <c r="K412" i="1"/>
  <c r="J412" i="1"/>
  <c r="P412" i="1" s="1"/>
  <c r="I412" i="1"/>
  <c r="H412" i="1"/>
  <c r="G412" i="1"/>
  <c r="F412" i="1"/>
  <c r="E412" i="1"/>
  <c r="D412" i="1"/>
  <c r="B412" i="1"/>
  <c r="A412" i="1"/>
  <c r="O411" i="1"/>
  <c r="K411" i="1"/>
  <c r="J411" i="1"/>
  <c r="P411" i="1" s="1"/>
  <c r="I411" i="1"/>
  <c r="H411" i="1"/>
  <c r="G411" i="1"/>
  <c r="F411" i="1"/>
  <c r="E411" i="1"/>
  <c r="D411" i="1"/>
  <c r="B411" i="1"/>
  <c r="A411" i="1"/>
  <c r="O410" i="1"/>
  <c r="K410" i="1"/>
  <c r="J410" i="1"/>
  <c r="P410" i="1" s="1"/>
  <c r="I410" i="1"/>
  <c r="H410" i="1"/>
  <c r="G410" i="1"/>
  <c r="F410" i="1"/>
  <c r="E410" i="1"/>
  <c r="D410" i="1"/>
  <c r="B410" i="1"/>
  <c r="A410" i="1"/>
  <c r="O409" i="1"/>
  <c r="K409" i="1"/>
  <c r="J409" i="1"/>
  <c r="P409" i="1" s="1"/>
  <c r="I409" i="1"/>
  <c r="H409" i="1"/>
  <c r="G409" i="1"/>
  <c r="F409" i="1"/>
  <c r="E409" i="1"/>
  <c r="D409" i="1"/>
  <c r="B409" i="1"/>
  <c r="A409" i="1"/>
  <c r="O408" i="1"/>
  <c r="K408" i="1"/>
  <c r="J408" i="1"/>
  <c r="P408" i="1" s="1"/>
  <c r="I408" i="1"/>
  <c r="H408" i="1"/>
  <c r="G408" i="1"/>
  <c r="F408" i="1"/>
  <c r="E408" i="1"/>
  <c r="D408" i="1"/>
  <c r="B408" i="1"/>
  <c r="A408" i="1"/>
  <c r="O407" i="1"/>
  <c r="K407" i="1"/>
  <c r="J407" i="1"/>
  <c r="P407" i="1" s="1"/>
  <c r="I407" i="1"/>
  <c r="H407" i="1"/>
  <c r="G407" i="1"/>
  <c r="F407" i="1"/>
  <c r="E407" i="1"/>
  <c r="D407" i="1"/>
  <c r="B407" i="1"/>
  <c r="A407" i="1"/>
  <c r="O406" i="1"/>
  <c r="K406" i="1"/>
  <c r="J406" i="1"/>
  <c r="P406" i="1" s="1"/>
  <c r="I406" i="1"/>
  <c r="H406" i="1"/>
  <c r="G406" i="1"/>
  <c r="F406" i="1"/>
  <c r="E406" i="1"/>
  <c r="D406" i="1"/>
  <c r="B406" i="1"/>
  <c r="A406" i="1"/>
  <c r="O405" i="1"/>
  <c r="K405" i="1"/>
  <c r="J405" i="1"/>
  <c r="P405" i="1" s="1"/>
  <c r="I405" i="1"/>
  <c r="H405" i="1"/>
  <c r="G405" i="1"/>
  <c r="F405" i="1"/>
  <c r="E405" i="1"/>
  <c r="D405" i="1"/>
  <c r="B405" i="1"/>
  <c r="A405" i="1"/>
  <c r="O404" i="1"/>
  <c r="K404" i="1"/>
  <c r="J404" i="1"/>
  <c r="P404" i="1" s="1"/>
  <c r="I404" i="1"/>
  <c r="H404" i="1"/>
  <c r="G404" i="1"/>
  <c r="F404" i="1"/>
  <c r="E404" i="1"/>
  <c r="D404" i="1"/>
  <c r="B404" i="1"/>
  <c r="A404" i="1"/>
  <c r="O403" i="1"/>
  <c r="K403" i="1"/>
  <c r="J403" i="1"/>
  <c r="P403" i="1" s="1"/>
  <c r="I403" i="1"/>
  <c r="H403" i="1"/>
  <c r="G403" i="1"/>
  <c r="F403" i="1"/>
  <c r="E403" i="1"/>
  <c r="D403" i="1"/>
  <c r="B403" i="1"/>
  <c r="A403" i="1"/>
  <c r="O402" i="1"/>
  <c r="K402" i="1"/>
  <c r="J402" i="1"/>
  <c r="P402" i="1" s="1"/>
  <c r="I402" i="1"/>
  <c r="H402" i="1"/>
  <c r="G402" i="1"/>
  <c r="F402" i="1"/>
  <c r="E402" i="1"/>
  <c r="D402" i="1"/>
  <c r="B402" i="1"/>
  <c r="A402" i="1"/>
  <c r="O401" i="1"/>
  <c r="K401" i="1"/>
  <c r="J401" i="1"/>
  <c r="P401" i="1" s="1"/>
  <c r="I401" i="1"/>
  <c r="H401" i="1"/>
  <c r="G401" i="1"/>
  <c r="F401" i="1"/>
  <c r="E401" i="1"/>
  <c r="D401" i="1"/>
  <c r="B401" i="1"/>
  <c r="A401" i="1"/>
  <c r="O400" i="1"/>
  <c r="K400" i="1"/>
  <c r="J400" i="1"/>
  <c r="P400" i="1" s="1"/>
  <c r="I400" i="1"/>
  <c r="H400" i="1"/>
  <c r="G400" i="1"/>
  <c r="F400" i="1"/>
  <c r="E400" i="1"/>
  <c r="D400" i="1"/>
  <c r="B400" i="1"/>
  <c r="A400" i="1"/>
  <c r="O399" i="1"/>
  <c r="K399" i="1"/>
  <c r="J399" i="1"/>
  <c r="P399" i="1" s="1"/>
  <c r="I399" i="1"/>
  <c r="H399" i="1"/>
  <c r="G399" i="1"/>
  <c r="F399" i="1"/>
  <c r="E399" i="1"/>
  <c r="D399" i="1"/>
  <c r="B399" i="1"/>
  <c r="A399" i="1"/>
  <c r="O398" i="1"/>
  <c r="K398" i="1"/>
  <c r="J398" i="1"/>
  <c r="P398" i="1" s="1"/>
  <c r="I398" i="1"/>
  <c r="H398" i="1"/>
  <c r="G398" i="1"/>
  <c r="F398" i="1"/>
  <c r="E398" i="1"/>
  <c r="D398" i="1"/>
  <c r="B398" i="1"/>
  <c r="A398" i="1"/>
  <c r="O397" i="1"/>
  <c r="K397" i="1"/>
  <c r="J397" i="1"/>
  <c r="P397" i="1" s="1"/>
  <c r="I397" i="1"/>
  <c r="H397" i="1"/>
  <c r="G397" i="1"/>
  <c r="F397" i="1"/>
  <c r="E397" i="1"/>
  <c r="D397" i="1"/>
  <c r="B397" i="1"/>
  <c r="A397" i="1"/>
  <c r="O396" i="1"/>
  <c r="K396" i="1"/>
  <c r="J396" i="1"/>
  <c r="P396" i="1" s="1"/>
  <c r="I396" i="1"/>
  <c r="H396" i="1"/>
  <c r="G396" i="1"/>
  <c r="F396" i="1"/>
  <c r="E396" i="1"/>
  <c r="D396" i="1"/>
  <c r="B396" i="1"/>
  <c r="A396" i="1"/>
  <c r="O395" i="1"/>
  <c r="K395" i="1"/>
  <c r="J395" i="1"/>
  <c r="P395" i="1" s="1"/>
  <c r="I395" i="1"/>
  <c r="H395" i="1"/>
  <c r="G395" i="1"/>
  <c r="F395" i="1"/>
  <c r="E395" i="1"/>
  <c r="D395" i="1"/>
  <c r="B395" i="1"/>
  <c r="A395" i="1"/>
  <c r="O394" i="1"/>
  <c r="K394" i="1"/>
  <c r="J394" i="1"/>
  <c r="P394" i="1" s="1"/>
  <c r="I394" i="1"/>
  <c r="H394" i="1"/>
  <c r="G394" i="1"/>
  <c r="F394" i="1"/>
  <c r="E394" i="1"/>
  <c r="D394" i="1"/>
  <c r="B394" i="1"/>
  <c r="A394" i="1"/>
  <c r="O393" i="1"/>
  <c r="K393" i="1"/>
  <c r="J393" i="1"/>
  <c r="P393" i="1" s="1"/>
  <c r="I393" i="1"/>
  <c r="H393" i="1"/>
  <c r="G393" i="1"/>
  <c r="F393" i="1"/>
  <c r="E393" i="1"/>
  <c r="D393" i="1"/>
  <c r="B393" i="1"/>
  <c r="A393" i="1"/>
  <c r="O392" i="1"/>
  <c r="K392" i="1"/>
  <c r="J392" i="1"/>
  <c r="P392" i="1" s="1"/>
  <c r="I392" i="1"/>
  <c r="H392" i="1"/>
  <c r="G392" i="1"/>
  <c r="F392" i="1"/>
  <c r="E392" i="1"/>
  <c r="D392" i="1"/>
  <c r="B392" i="1"/>
  <c r="A392" i="1"/>
  <c r="O391" i="1"/>
  <c r="K391" i="1"/>
  <c r="J391" i="1"/>
  <c r="P391" i="1" s="1"/>
  <c r="I391" i="1"/>
  <c r="H391" i="1"/>
  <c r="G391" i="1"/>
  <c r="F391" i="1"/>
  <c r="E391" i="1"/>
  <c r="D391" i="1"/>
  <c r="B391" i="1"/>
  <c r="A391" i="1"/>
  <c r="O390" i="1"/>
  <c r="K390" i="1"/>
  <c r="J390" i="1"/>
  <c r="P390" i="1" s="1"/>
  <c r="I390" i="1"/>
  <c r="H390" i="1"/>
  <c r="G390" i="1"/>
  <c r="F390" i="1"/>
  <c r="E390" i="1"/>
  <c r="D390" i="1"/>
  <c r="B390" i="1"/>
  <c r="A390" i="1"/>
  <c r="O389" i="1"/>
  <c r="K389" i="1"/>
  <c r="J389" i="1"/>
  <c r="P389" i="1" s="1"/>
  <c r="I389" i="1"/>
  <c r="H389" i="1"/>
  <c r="G389" i="1"/>
  <c r="F389" i="1"/>
  <c r="E389" i="1"/>
  <c r="D389" i="1"/>
  <c r="B389" i="1"/>
  <c r="A389" i="1"/>
  <c r="O388" i="1"/>
  <c r="K388" i="1"/>
  <c r="J388" i="1"/>
  <c r="P388" i="1" s="1"/>
  <c r="I388" i="1"/>
  <c r="H388" i="1"/>
  <c r="G388" i="1"/>
  <c r="F388" i="1"/>
  <c r="E388" i="1"/>
  <c r="D388" i="1"/>
  <c r="B388" i="1"/>
  <c r="A388" i="1"/>
  <c r="O387" i="1"/>
  <c r="K387" i="1"/>
  <c r="J387" i="1"/>
  <c r="P387" i="1" s="1"/>
  <c r="I387" i="1"/>
  <c r="H387" i="1"/>
  <c r="G387" i="1"/>
  <c r="F387" i="1"/>
  <c r="E387" i="1"/>
  <c r="D387" i="1"/>
  <c r="B387" i="1"/>
  <c r="A387" i="1"/>
  <c r="O386" i="1"/>
  <c r="K386" i="1"/>
  <c r="J386" i="1"/>
  <c r="P386" i="1" s="1"/>
  <c r="I386" i="1"/>
  <c r="H386" i="1"/>
  <c r="G386" i="1"/>
  <c r="F386" i="1"/>
  <c r="E386" i="1"/>
  <c r="D386" i="1"/>
  <c r="B386" i="1"/>
  <c r="A386" i="1"/>
  <c r="O385" i="1"/>
  <c r="K385" i="1"/>
  <c r="J385" i="1"/>
  <c r="P385" i="1" s="1"/>
  <c r="I385" i="1"/>
  <c r="H385" i="1"/>
  <c r="G385" i="1"/>
  <c r="F385" i="1"/>
  <c r="E385" i="1"/>
  <c r="D385" i="1"/>
  <c r="B385" i="1"/>
  <c r="A385" i="1"/>
  <c r="O384" i="1"/>
  <c r="K384" i="1"/>
  <c r="J384" i="1"/>
  <c r="P384" i="1" s="1"/>
  <c r="I384" i="1"/>
  <c r="H384" i="1"/>
  <c r="G384" i="1"/>
  <c r="F384" i="1"/>
  <c r="E384" i="1"/>
  <c r="D384" i="1"/>
  <c r="B384" i="1"/>
  <c r="A384" i="1"/>
  <c r="O383" i="1"/>
  <c r="K383" i="1"/>
  <c r="J383" i="1"/>
  <c r="P383" i="1" s="1"/>
  <c r="I383" i="1"/>
  <c r="H383" i="1"/>
  <c r="G383" i="1"/>
  <c r="F383" i="1"/>
  <c r="E383" i="1"/>
  <c r="D383" i="1"/>
  <c r="B383" i="1"/>
  <c r="A383" i="1"/>
  <c r="O382" i="1"/>
  <c r="K382" i="1"/>
  <c r="J382" i="1"/>
  <c r="I382" i="1"/>
  <c r="H382" i="1"/>
  <c r="G382" i="1"/>
  <c r="F382" i="1"/>
  <c r="E382" i="1"/>
  <c r="D382" i="1"/>
  <c r="B382" i="1"/>
  <c r="A382" i="1"/>
  <c r="O381" i="1"/>
  <c r="K381" i="1"/>
  <c r="J381" i="1"/>
  <c r="I381" i="1"/>
  <c r="H381" i="1"/>
  <c r="G381" i="1"/>
  <c r="F381" i="1"/>
  <c r="E381" i="1"/>
  <c r="D381" i="1"/>
  <c r="B381" i="1"/>
  <c r="A381" i="1"/>
  <c r="O380" i="1"/>
  <c r="K380" i="1"/>
  <c r="J380" i="1"/>
  <c r="I380" i="1"/>
  <c r="H380" i="1"/>
  <c r="G380" i="1"/>
  <c r="F380" i="1"/>
  <c r="E380" i="1"/>
  <c r="D380" i="1"/>
  <c r="B380" i="1"/>
  <c r="A380" i="1"/>
  <c r="O379" i="1"/>
  <c r="K379" i="1"/>
  <c r="J379" i="1"/>
  <c r="P379" i="1" s="1"/>
  <c r="I379" i="1"/>
  <c r="H379" i="1"/>
  <c r="G379" i="1"/>
  <c r="F379" i="1"/>
  <c r="E379" i="1"/>
  <c r="D379" i="1"/>
  <c r="B379" i="1"/>
  <c r="A379" i="1"/>
  <c r="O378" i="1"/>
  <c r="K378" i="1"/>
  <c r="J378" i="1"/>
  <c r="P378" i="1" s="1"/>
  <c r="I378" i="1"/>
  <c r="H378" i="1"/>
  <c r="G378" i="1"/>
  <c r="F378" i="1"/>
  <c r="E378" i="1"/>
  <c r="D378" i="1"/>
  <c r="B378" i="1"/>
  <c r="A378" i="1"/>
  <c r="O377" i="1"/>
  <c r="K377" i="1"/>
  <c r="J377" i="1"/>
  <c r="P377" i="1" s="1"/>
  <c r="I377" i="1"/>
  <c r="H377" i="1"/>
  <c r="G377" i="1"/>
  <c r="F377" i="1"/>
  <c r="E377" i="1"/>
  <c r="D377" i="1"/>
  <c r="B377" i="1"/>
  <c r="A377" i="1"/>
  <c r="O376" i="1"/>
  <c r="K376" i="1"/>
  <c r="J376" i="1"/>
  <c r="P376" i="1" s="1"/>
  <c r="I376" i="1"/>
  <c r="H376" i="1"/>
  <c r="G376" i="1"/>
  <c r="F376" i="1"/>
  <c r="E376" i="1"/>
  <c r="D376" i="1"/>
  <c r="B376" i="1"/>
  <c r="A376" i="1"/>
  <c r="O375" i="1"/>
  <c r="K375" i="1"/>
  <c r="J375" i="1"/>
  <c r="P375" i="1" s="1"/>
  <c r="I375" i="1"/>
  <c r="H375" i="1"/>
  <c r="G375" i="1"/>
  <c r="F375" i="1"/>
  <c r="E375" i="1"/>
  <c r="D375" i="1"/>
  <c r="B375" i="1"/>
  <c r="A375" i="1"/>
  <c r="O374" i="1"/>
  <c r="K374" i="1"/>
  <c r="J374" i="1"/>
  <c r="P374" i="1" s="1"/>
  <c r="I374" i="1"/>
  <c r="H374" i="1"/>
  <c r="G374" i="1"/>
  <c r="F374" i="1"/>
  <c r="E374" i="1"/>
  <c r="D374" i="1"/>
  <c r="B374" i="1"/>
  <c r="A374" i="1"/>
  <c r="O373" i="1"/>
  <c r="K373" i="1"/>
  <c r="J373" i="1"/>
  <c r="P373" i="1" s="1"/>
  <c r="I373" i="1"/>
  <c r="H373" i="1"/>
  <c r="G373" i="1"/>
  <c r="F373" i="1"/>
  <c r="E373" i="1"/>
  <c r="D373" i="1"/>
  <c r="B373" i="1"/>
  <c r="A373" i="1"/>
  <c r="O372" i="1"/>
  <c r="K372" i="1"/>
  <c r="J372" i="1"/>
  <c r="P372" i="1" s="1"/>
  <c r="I372" i="1"/>
  <c r="H372" i="1"/>
  <c r="G372" i="1"/>
  <c r="F372" i="1"/>
  <c r="E372" i="1"/>
  <c r="D372" i="1"/>
  <c r="B372" i="1"/>
  <c r="A372" i="1"/>
  <c r="O371" i="1"/>
  <c r="K371" i="1"/>
  <c r="J371" i="1"/>
  <c r="P371" i="1" s="1"/>
  <c r="I371" i="1"/>
  <c r="H371" i="1"/>
  <c r="G371" i="1"/>
  <c r="F371" i="1"/>
  <c r="E371" i="1"/>
  <c r="D371" i="1"/>
  <c r="B371" i="1"/>
  <c r="A371" i="1"/>
  <c r="O370" i="1"/>
  <c r="K370" i="1"/>
  <c r="J370" i="1"/>
  <c r="P370" i="1" s="1"/>
  <c r="I370" i="1"/>
  <c r="H370" i="1"/>
  <c r="G370" i="1"/>
  <c r="F370" i="1"/>
  <c r="E370" i="1"/>
  <c r="D370" i="1"/>
  <c r="B370" i="1"/>
  <c r="A370" i="1"/>
  <c r="O369" i="1"/>
  <c r="K369" i="1"/>
  <c r="J369" i="1"/>
  <c r="P369" i="1" s="1"/>
  <c r="I369" i="1"/>
  <c r="H369" i="1"/>
  <c r="G369" i="1"/>
  <c r="F369" i="1"/>
  <c r="E369" i="1"/>
  <c r="D369" i="1"/>
  <c r="B369" i="1"/>
  <c r="A369" i="1"/>
  <c r="O368" i="1"/>
  <c r="K368" i="1"/>
  <c r="J368" i="1"/>
  <c r="P368" i="1" s="1"/>
  <c r="I368" i="1"/>
  <c r="H368" i="1"/>
  <c r="G368" i="1"/>
  <c r="F368" i="1"/>
  <c r="E368" i="1"/>
  <c r="D368" i="1"/>
  <c r="B368" i="1"/>
  <c r="A368" i="1"/>
  <c r="O367" i="1"/>
  <c r="K367" i="1"/>
  <c r="J367" i="1"/>
  <c r="P367" i="1" s="1"/>
  <c r="I367" i="1"/>
  <c r="H367" i="1"/>
  <c r="G367" i="1"/>
  <c r="F367" i="1"/>
  <c r="E367" i="1"/>
  <c r="D367" i="1"/>
  <c r="B367" i="1"/>
  <c r="A367" i="1"/>
  <c r="O366" i="1"/>
  <c r="K366" i="1"/>
  <c r="J366" i="1"/>
  <c r="P366" i="1" s="1"/>
  <c r="I366" i="1"/>
  <c r="H366" i="1"/>
  <c r="G366" i="1"/>
  <c r="F366" i="1"/>
  <c r="E366" i="1"/>
  <c r="D366" i="1"/>
  <c r="B366" i="1"/>
  <c r="A366" i="1"/>
  <c r="O365" i="1"/>
  <c r="K365" i="1"/>
  <c r="J365" i="1"/>
  <c r="P365" i="1" s="1"/>
  <c r="I365" i="1"/>
  <c r="H365" i="1"/>
  <c r="G365" i="1"/>
  <c r="F365" i="1"/>
  <c r="E365" i="1"/>
  <c r="D365" i="1"/>
  <c r="B365" i="1"/>
  <c r="A365" i="1"/>
  <c r="O364" i="1"/>
  <c r="K364" i="1"/>
  <c r="J364" i="1"/>
  <c r="P364" i="1" s="1"/>
  <c r="I364" i="1"/>
  <c r="H364" i="1"/>
  <c r="G364" i="1"/>
  <c r="F364" i="1"/>
  <c r="E364" i="1"/>
  <c r="D364" i="1"/>
  <c r="B364" i="1"/>
  <c r="A364" i="1"/>
  <c r="O363" i="1"/>
  <c r="K363" i="1"/>
  <c r="J363" i="1"/>
  <c r="P363" i="1" s="1"/>
  <c r="I363" i="1"/>
  <c r="H363" i="1"/>
  <c r="G363" i="1"/>
  <c r="F363" i="1"/>
  <c r="E363" i="1"/>
  <c r="D363" i="1"/>
  <c r="B363" i="1"/>
  <c r="A363" i="1"/>
  <c r="O362" i="1"/>
  <c r="K362" i="1"/>
  <c r="J362" i="1"/>
  <c r="P362" i="1" s="1"/>
  <c r="I362" i="1"/>
  <c r="H362" i="1"/>
  <c r="G362" i="1"/>
  <c r="F362" i="1"/>
  <c r="E362" i="1"/>
  <c r="D362" i="1"/>
  <c r="B362" i="1"/>
  <c r="A362" i="1"/>
  <c r="O361" i="1"/>
  <c r="K361" i="1"/>
  <c r="J361" i="1"/>
  <c r="P361" i="1" s="1"/>
  <c r="I361" i="1"/>
  <c r="H361" i="1"/>
  <c r="G361" i="1"/>
  <c r="F361" i="1"/>
  <c r="E361" i="1"/>
  <c r="D361" i="1"/>
  <c r="B361" i="1"/>
  <c r="A361" i="1"/>
  <c r="O360" i="1"/>
  <c r="K360" i="1"/>
  <c r="J360" i="1"/>
  <c r="P360" i="1" s="1"/>
  <c r="I360" i="1"/>
  <c r="H360" i="1"/>
  <c r="G360" i="1"/>
  <c r="F360" i="1"/>
  <c r="E360" i="1"/>
  <c r="D360" i="1"/>
  <c r="B360" i="1"/>
  <c r="A360" i="1"/>
  <c r="O359" i="1"/>
  <c r="K359" i="1"/>
  <c r="J359" i="1"/>
  <c r="P359" i="1" s="1"/>
  <c r="I359" i="1"/>
  <c r="H359" i="1"/>
  <c r="G359" i="1"/>
  <c r="F359" i="1"/>
  <c r="E359" i="1"/>
  <c r="D359" i="1"/>
  <c r="B359" i="1"/>
  <c r="A359" i="1"/>
  <c r="O358" i="1"/>
  <c r="K358" i="1"/>
  <c r="J358" i="1"/>
  <c r="P358" i="1" s="1"/>
  <c r="I358" i="1"/>
  <c r="H358" i="1"/>
  <c r="G358" i="1"/>
  <c r="F358" i="1"/>
  <c r="E358" i="1"/>
  <c r="D358" i="1"/>
  <c r="B358" i="1"/>
  <c r="A358" i="1"/>
  <c r="O357" i="1"/>
  <c r="K357" i="1"/>
  <c r="J357" i="1"/>
  <c r="P357" i="1" s="1"/>
  <c r="I357" i="1"/>
  <c r="H357" i="1"/>
  <c r="G357" i="1"/>
  <c r="F357" i="1"/>
  <c r="E357" i="1"/>
  <c r="D357" i="1"/>
  <c r="B357" i="1"/>
  <c r="A357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J344" i="1"/>
  <c r="H344" i="1"/>
  <c r="G344" i="1"/>
  <c r="F344" i="1"/>
  <c r="O343" i="1"/>
  <c r="J343" i="1"/>
  <c r="H343" i="1"/>
  <c r="G343" i="1"/>
  <c r="F343" i="1"/>
  <c r="O342" i="1"/>
  <c r="J342" i="1"/>
  <c r="H342" i="1"/>
  <c r="G342" i="1"/>
  <c r="F342" i="1"/>
  <c r="O341" i="1"/>
  <c r="J341" i="1"/>
  <c r="H341" i="1"/>
  <c r="G341" i="1"/>
  <c r="F341" i="1"/>
  <c r="O340" i="1"/>
  <c r="K340" i="1"/>
  <c r="J340" i="1"/>
  <c r="P340" i="1" s="1"/>
  <c r="I340" i="1"/>
  <c r="H340" i="1"/>
  <c r="G340" i="1"/>
  <c r="F340" i="1"/>
  <c r="O339" i="1"/>
  <c r="K339" i="1"/>
  <c r="J339" i="1"/>
  <c r="P339" i="1" s="1"/>
  <c r="I339" i="1"/>
  <c r="H339" i="1"/>
  <c r="G339" i="1"/>
  <c r="F339" i="1"/>
  <c r="D339" i="1"/>
  <c r="B339" i="1"/>
  <c r="A339" i="1"/>
  <c r="O338" i="1"/>
  <c r="K338" i="1"/>
  <c r="J338" i="1"/>
  <c r="P338" i="1" s="1"/>
  <c r="I338" i="1"/>
  <c r="H338" i="1"/>
  <c r="G338" i="1"/>
  <c r="F338" i="1"/>
  <c r="D338" i="1"/>
  <c r="B338" i="1"/>
  <c r="A338" i="1"/>
  <c r="O337" i="1"/>
  <c r="K337" i="1"/>
  <c r="J337" i="1"/>
  <c r="P337" i="1" s="1"/>
  <c r="I337" i="1"/>
  <c r="H337" i="1"/>
  <c r="G337" i="1"/>
  <c r="F337" i="1"/>
  <c r="D337" i="1"/>
  <c r="B337" i="1"/>
  <c r="A337" i="1"/>
  <c r="O336" i="1"/>
  <c r="K336" i="1"/>
  <c r="J336" i="1"/>
  <c r="P336" i="1" s="1"/>
  <c r="I336" i="1"/>
  <c r="H336" i="1"/>
  <c r="G336" i="1"/>
  <c r="F336" i="1"/>
  <c r="D336" i="1"/>
  <c r="B336" i="1"/>
  <c r="A336" i="1"/>
  <c r="O335" i="1"/>
  <c r="K335" i="1"/>
  <c r="J335" i="1"/>
  <c r="P335" i="1" s="1"/>
  <c r="I335" i="1"/>
  <c r="H335" i="1"/>
  <c r="G335" i="1"/>
  <c r="F335" i="1"/>
  <c r="D335" i="1"/>
  <c r="B335" i="1"/>
  <c r="A335" i="1"/>
  <c r="O334" i="1"/>
  <c r="K334" i="1"/>
  <c r="J334" i="1"/>
  <c r="P334" i="1" s="1"/>
  <c r="I334" i="1"/>
  <c r="H334" i="1"/>
  <c r="G334" i="1"/>
  <c r="F334" i="1"/>
  <c r="D334" i="1"/>
  <c r="B334" i="1"/>
  <c r="A334" i="1"/>
  <c r="O333" i="1"/>
  <c r="K333" i="1"/>
  <c r="J333" i="1"/>
  <c r="P333" i="1" s="1"/>
  <c r="I333" i="1"/>
  <c r="H333" i="1"/>
  <c r="G333" i="1"/>
  <c r="F333" i="1"/>
  <c r="D333" i="1"/>
  <c r="B333" i="1"/>
  <c r="A333" i="1"/>
  <c r="O332" i="1"/>
  <c r="K332" i="1"/>
  <c r="J332" i="1"/>
  <c r="P332" i="1" s="1"/>
  <c r="I332" i="1"/>
  <c r="H332" i="1"/>
  <c r="G332" i="1"/>
  <c r="F332" i="1"/>
  <c r="D332" i="1"/>
  <c r="B332" i="1"/>
  <c r="A332" i="1"/>
  <c r="O331" i="1"/>
  <c r="K331" i="1"/>
  <c r="J331" i="1"/>
  <c r="P331" i="1" s="1"/>
  <c r="I331" i="1"/>
  <c r="H331" i="1"/>
  <c r="G331" i="1"/>
  <c r="F331" i="1"/>
  <c r="D331" i="1"/>
  <c r="B331" i="1"/>
  <c r="A331" i="1"/>
  <c r="O330" i="1"/>
  <c r="K330" i="1"/>
  <c r="J330" i="1"/>
  <c r="P330" i="1" s="1"/>
  <c r="I330" i="1"/>
  <c r="H330" i="1"/>
  <c r="G330" i="1"/>
  <c r="F330" i="1"/>
  <c r="D330" i="1"/>
  <c r="B330" i="1"/>
  <c r="A330" i="1"/>
  <c r="O329" i="1"/>
  <c r="K329" i="1"/>
  <c r="J329" i="1"/>
  <c r="P329" i="1" s="1"/>
  <c r="I329" i="1"/>
  <c r="H329" i="1"/>
  <c r="G329" i="1"/>
  <c r="F329" i="1"/>
  <c r="D329" i="1"/>
  <c r="B329" i="1"/>
  <c r="A329" i="1"/>
  <c r="O328" i="1"/>
  <c r="K328" i="1"/>
  <c r="J328" i="1"/>
  <c r="P328" i="1" s="1"/>
  <c r="I328" i="1"/>
  <c r="H328" i="1"/>
  <c r="G328" i="1"/>
  <c r="F328" i="1"/>
  <c r="D328" i="1"/>
  <c r="B328" i="1"/>
  <c r="A328" i="1"/>
  <c r="O327" i="1"/>
  <c r="K327" i="1"/>
  <c r="J327" i="1"/>
  <c r="P327" i="1" s="1"/>
  <c r="I327" i="1"/>
  <c r="H327" i="1"/>
  <c r="G327" i="1"/>
  <c r="F327" i="1"/>
  <c r="D327" i="1"/>
  <c r="B327" i="1"/>
  <c r="A327" i="1"/>
  <c r="O326" i="1"/>
  <c r="K326" i="1"/>
  <c r="J326" i="1"/>
  <c r="P326" i="1" s="1"/>
  <c r="I326" i="1"/>
  <c r="H326" i="1"/>
  <c r="G326" i="1"/>
  <c r="F326" i="1"/>
  <c r="D326" i="1"/>
  <c r="B326" i="1"/>
  <c r="A326" i="1"/>
  <c r="O325" i="1"/>
  <c r="K325" i="1"/>
  <c r="J325" i="1"/>
  <c r="P325" i="1" s="1"/>
  <c r="I325" i="1"/>
  <c r="H325" i="1"/>
  <c r="G325" i="1"/>
  <c r="F325" i="1"/>
  <c r="D325" i="1"/>
  <c r="B325" i="1"/>
  <c r="A325" i="1"/>
  <c r="O324" i="1"/>
  <c r="K324" i="1"/>
  <c r="J324" i="1"/>
  <c r="P324" i="1" s="1"/>
  <c r="I324" i="1"/>
  <c r="H324" i="1"/>
  <c r="G324" i="1"/>
  <c r="F324" i="1"/>
  <c r="D324" i="1"/>
  <c r="B324" i="1"/>
  <c r="A324" i="1"/>
  <c r="O323" i="1"/>
  <c r="K323" i="1"/>
  <c r="J323" i="1"/>
  <c r="P323" i="1" s="1"/>
  <c r="I323" i="1"/>
  <c r="H323" i="1"/>
  <c r="G323" i="1"/>
  <c r="F323" i="1"/>
  <c r="D323" i="1"/>
  <c r="B323" i="1"/>
  <c r="A323" i="1"/>
  <c r="O322" i="1"/>
  <c r="K322" i="1"/>
  <c r="J322" i="1"/>
  <c r="P322" i="1" s="1"/>
  <c r="I322" i="1"/>
  <c r="H322" i="1"/>
  <c r="G322" i="1"/>
  <c r="F322" i="1"/>
  <c r="D322" i="1"/>
  <c r="B322" i="1"/>
  <c r="A322" i="1"/>
  <c r="O321" i="1"/>
  <c r="K321" i="1"/>
  <c r="J321" i="1"/>
  <c r="P321" i="1" s="1"/>
  <c r="I321" i="1"/>
  <c r="H321" i="1"/>
  <c r="G321" i="1"/>
  <c r="F321" i="1"/>
  <c r="D321" i="1"/>
  <c r="B321" i="1"/>
  <c r="A321" i="1"/>
  <c r="O320" i="1"/>
  <c r="K320" i="1"/>
  <c r="J320" i="1"/>
  <c r="P320" i="1" s="1"/>
  <c r="I320" i="1"/>
  <c r="H320" i="1"/>
  <c r="G320" i="1"/>
  <c r="F320" i="1"/>
  <c r="D320" i="1"/>
  <c r="B320" i="1"/>
  <c r="A320" i="1"/>
  <c r="O319" i="1"/>
  <c r="K319" i="1"/>
  <c r="J319" i="1"/>
  <c r="P319" i="1" s="1"/>
  <c r="I319" i="1"/>
  <c r="H319" i="1"/>
  <c r="G319" i="1"/>
  <c r="F319" i="1"/>
  <c r="D319" i="1"/>
  <c r="B319" i="1"/>
  <c r="A319" i="1"/>
  <c r="O318" i="1"/>
  <c r="K318" i="1"/>
  <c r="J318" i="1"/>
  <c r="P318" i="1" s="1"/>
  <c r="I318" i="1"/>
  <c r="H318" i="1"/>
  <c r="G318" i="1"/>
  <c r="F318" i="1"/>
  <c r="D318" i="1"/>
  <c r="B318" i="1"/>
  <c r="A318" i="1"/>
  <c r="O317" i="1"/>
  <c r="K317" i="1"/>
  <c r="J317" i="1"/>
  <c r="P317" i="1" s="1"/>
  <c r="I317" i="1"/>
  <c r="H317" i="1"/>
  <c r="G317" i="1"/>
  <c r="F317" i="1"/>
  <c r="D317" i="1"/>
  <c r="B317" i="1"/>
  <c r="A317" i="1"/>
  <c r="O316" i="1"/>
  <c r="K316" i="1"/>
  <c r="J316" i="1"/>
  <c r="P316" i="1" s="1"/>
  <c r="I316" i="1"/>
  <c r="H316" i="1"/>
  <c r="G316" i="1"/>
  <c r="F316" i="1"/>
  <c r="D316" i="1"/>
  <c r="B316" i="1"/>
  <c r="A316" i="1"/>
  <c r="O315" i="1"/>
  <c r="K315" i="1"/>
  <c r="J315" i="1"/>
  <c r="P315" i="1" s="1"/>
  <c r="I315" i="1"/>
  <c r="H315" i="1"/>
  <c r="G315" i="1"/>
  <c r="F315" i="1"/>
  <c r="D315" i="1"/>
  <c r="B315" i="1"/>
  <c r="A315" i="1"/>
  <c r="O314" i="1"/>
  <c r="K314" i="1"/>
  <c r="J314" i="1"/>
  <c r="P314" i="1" s="1"/>
  <c r="I314" i="1"/>
  <c r="H314" i="1"/>
  <c r="G314" i="1"/>
  <c r="F314" i="1"/>
  <c r="D314" i="1"/>
  <c r="B314" i="1"/>
  <c r="A314" i="1"/>
  <c r="O313" i="1"/>
  <c r="K313" i="1"/>
  <c r="J313" i="1"/>
  <c r="P313" i="1" s="1"/>
  <c r="I313" i="1"/>
  <c r="H313" i="1"/>
  <c r="G313" i="1"/>
  <c r="F313" i="1"/>
  <c r="D313" i="1"/>
  <c r="B313" i="1"/>
  <c r="A313" i="1"/>
  <c r="O312" i="1"/>
  <c r="K312" i="1"/>
  <c r="J312" i="1"/>
  <c r="P312" i="1" s="1"/>
  <c r="I312" i="1"/>
  <c r="H312" i="1"/>
  <c r="G312" i="1"/>
  <c r="F312" i="1"/>
  <c r="D312" i="1"/>
  <c r="B312" i="1"/>
  <c r="A312" i="1"/>
  <c r="O311" i="1"/>
  <c r="K311" i="1"/>
  <c r="J311" i="1"/>
  <c r="P311" i="1" s="1"/>
  <c r="I311" i="1"/>
  <c r="H311" i="1"/>
  <c r="G311" i="1"/>
  <c r="F311" i="1"/>
  <c r="D311" i="1"/>
  <c r="B311" i="1"/>
  <c r="A311" i="1"/>
  <c r="O310" i="1"/>
  <c r="K310" i="1"/>
  <c r="J310" i="1"/>
  <c r="P310" i="1" s="1"/>
  <c r="I310" i="1"/>
  <c r="H310" i="1"/>
  <c r="G310" i="1"/>
  <c r="F310" i="1"/>
  <c r="D310" i="1"/>
  <c r="B310" i="1"/>
  <c r="A310" i="1"/>
  <c r="O309" i="1"/>
  <c r="K309" i="1"/>
  <c r="J309" i="1"/>
  <c r="P309" i="1" s="1"/>
  <c r="I309" i="1"/>
  <c r="H309" i="1"/>
  <c r="G309" i="1"/>
  <c r="F309" i="1"/>
  <c r="D309" i="1"/>
  <c r="B309" i="1"/>
  <c r="A309" i="1"/>
  <c r="O308" i="1"/>
  <c r="K308" i="1"/>
  <c r="J308" i="1"/>
  <c r="P308" i="1" s="1"/>
  <c r="I308" i="1"/>
  <c r="H308" i="1"/>
  <c r="G308" i="1"/>
  <c r="F308" i="1"/>
  <c r="D308" i="1"/>
  <c r="B308" i="1"/>
  <c r="A308" i="1"/>
  <c r="O307" i="1"/>
  <c r="K307" i="1"/>
  <c r="J307" i="1"/>
  <c r="P307" i="1" s="1"/>
  <c r="I307" i="1"/>
  <c r="H307" i="1"/>
  <c r="G307" i="1"/>
  <c r="F307" i="1"/>
  <c r="D307" i="1"/>
  <c r="B307" i="1"/>
  <c r="A307" i="1"/>
  <c r="O306" i="1"/>
  <c r="K306" i="1"/>
  <c r="J306" i="1"/>
  <c r="P306" i="1" s="1"/>
  <c r="I306" i="1"/>
  <c r="H306" i="1"/>
  <c r="G306" i="1"/>
  <c r="F306" i="1"/>
  <c r="D306" i="1"/>
  <c r="B306" i="1"/>
  <c r="A306" i="1"/>
  <c r="O305" i="1"/>
  <c r="K305" i="1"/>
  <c r="J305" i="1"/>
  <c r="P305" i="1" s="1"/>
  <c r="I305" i="1"/>
  <c r="H305" i="1"/>
  <c r="G305" i="1"/>
  <c r="F305" i="1"/>
  <c r="D305" i="1"/>
  <c r="B305" i="1"/>
  <c r="A305" i="1"/>
  <c r="O304" i="1"/>
  <c r="K304" i="1"/>
  <c r="J304" i="1"/>
  <c r="P304" i="1" s="1"/>
  <c r="I304" i="1"/>
  <c r="H304" i="1"/>
  <c r="G304" i="1"/>
  <c r="F304" i="1"/>
  <c r="D304" i="1"/>
  <c r="B304" i="1"/>
  <c r="A304" i="1"/>
  <c r="O303" i="1"/>
  <c r="K303" i="1"/>
  <c r="J303" i="1"/>
  <c r="P303" i="1" s="1"/>
  <c r="I303" i="1"/>
  <c r="H303" i="1"/>
  <c r="G303" i="1"/>
  <c r="F303" i="1"/>
  <c r="D303" i="1"/>
  <c r="B303" i="1"/>
  <c r="A303" i="1"/>
  <c r="O302" i="1"/>
  <c r="K302" i="1"/>
  <c r="J302" i="1"/>
  <c r="P302" i="1" s="1"/>
  <c r="I302" i="1"/>
  <c r="H302" i="1"/>
  <c r="G302" i="1"/>
  <c r="F302" i="1"/>
  <c r="D302" i="1"/>
  <c r="B302" i="1"/>
  <c r="A302" i="1"/>
  <c r="O301" i="1"/>
  <c r="K301" i="1"/>
  <c r="J301" i="1"/>
  <c r="P301" i="1" s="1"/>
  <c r="I301" i="1"/>
  <c r="H301" i="1"/>
  <c r="G301" i="1"/>
  <c r="F301" i="1"/>
  <c r="D301" i="1"/>
  <c r="B301" i="1"/>
  <c r="A301" i="1"/>
  <c r="O300" i="1"/>
  <c r="K300" i="1"/>
  <c r="J300" i="1"/>
  <c r="P300" i="1" s="1"/>
  <c r="I300" i="1"/>
  <c r="H300" i="1"/>
  <c r="G300" i="1"/>
  <c r="F300" i="1"/>
  <c r="D300" i="1"/>
  <c r="B300" i="1"/>
  <c r="A300" i="1"/>
  <c r="O299" i="1"/>
  <c r="K299" i="1"/>
  <c r="J299" i="1"/>
  <c r="P299" i="1" s="1"/>
  <c r="I299" i="1"/>
  <c r="H299" i="1"/>
  <c r="G299" i="1"/>
  <c r="F299" i="1"/>
  <c r="D299" i="1"/>
  <c r="B299" i="1"/>
  <c r="A299" i="1"/>
  <c r="O298" i="1"/>
  <c r="K298" i="1"/>
  <c r="J298" i="1"/>
  <c r="P298" i="1" s="1"/>
  <c r="I298" i="1"/>
  <c r="H298" i="1"/>
  <c r="G298" i="1"/>
  <c r="F298" i="1"/>
  <c r="D298" i="1"/>
  <c r="B298" i="1"/>
  <c r="A298" i="1"/>
  <c r="O297" i="1"/>
  <c r="K297" i="1"/>
  <c r="J297" i="1"/>
  <c r="P297" i="1" s="1"/>
  <c r="I297" i="1"/>
  <c r="H297" i="1"/>
  <c r="G297" i="1"/>
  <c r="F297" i="1"/>
  <c r="D297" i="1"/>
  <c r="B297" i="1"/>
  <c r="A297" i="1"/>
  <c r="O296" i="1"/>
  <c r="K296" i="1"/>
  <c r="J296" i="1"/>
  <c r="P296" i="1" s="1"/>
  <c r="I296" i="1"/>
  <c r="H296" i="1"/>
  <c r="G296" i="1"/>
  <c r="F296" i="1"/>
  <c r="D296" i="1"/>
  <c r="B296" i="1"/>
  <c r="A296" i="1"/>
  <c r="O295" i="1"/>
  <c r="K295" i="1"/>
  <c r="J295" i="1"/>
  <c r="P295" i="1" s="1"/>
  <c r="I295" i="1"/>
  <c r="H295" i="1"/>
  <c r="G295" i="1"/>
  <c r="F295" i="1"/>
  <c r="D295" i="1"/>
  <c r="B295" i="1"/>
  <c r="A295" i="1"/>
  <c r="O294" i="1"/>
  <c r="K294" i="1"/>
  <c r="J294" i="1"/>
  <c r="P294" i="1" s="1"/>
  <c r="I294" i="1"/>
  <c r="H294" i="1"/>
  <c r="G294" i="1"/>
  <c r="F294" i="1"/>
  <c r="D294" i="1"/>
  <c r="B294" i="1"/>
  <c r="A294" i="1"/>
  <c r="O293" i="1"/>
  <c r="K293" i="1"/>
  <c r="J293" i="1"/>
  <c r="P293" i="1" s="1"/>
  <c r="I293" i="1"/>
  <c r="H293" i="1"/>
  <c r="G293" i="1"/>
  <c r="F293" i="1"/>
  <c r="D293" i="1"/>
  <c r="B293" i="1"/>
  <c r="A293" i="1"/>
  <c r="O292" i="1"/>
  <c r="K292" i="1"/>
  <c r="J292" i="1"/>
  <c r="P292" i="1" s="1"/>
  <c r="I292" i="1"/>
  <c r="H292" i="1"/>
  <c r="G292" i="1"/>
  <c r="F292" i="1"/>
  <c r="D292" i="1"/>
  <c r="B292" i="1"/>
  <c r="A292" i="1"/>
  <c r="O291" i="1"/>
  <c r="K291" i="1"/>
  <c r="J291" i="1"/>
  <c r="P291" i="1" s="1"/>
  <c r="I291" i="1"/>
  <c r="H291" i="1"/>
  <c r="G291" i="1"/>
  <c r="F291" i="1"/>
  <c r="D291" i="1"/>
  <c r="B291" i="1"/>
  <c r="A291" i="1"/>
  <c r="O290" i="1"/>
  <c r="K290" i="1"/>
  <c r="J290" i="1"/>
  <c r="I290" i="1"/>
  <c r="H290" i="1"/>
  <c r="G290" i="1"/>
  <c r="F290" i="1"/>
  <c r="D290" i="1"/>
  <c r="B290" i="1"/>
  <c r="A290" i="1"/>
  <c r="O289" i="1"/>
  <c r="K289" i="1"/>
  <c r="J289" i="1"/>
  <c r="P289" i="1" s="1"/>
  <c r="I289" i="1"/>
  <c r="H289" i="1"/>
  <c r="G289" i="1"/>
  <c r="F289" i="1"/>
  <c r="D289" i="1"/>
  <c r="B289" i="1"/>
  <c r="A289" i="1"/>
  <c r="O288" i="1"/>
  <c r="K288" i="1"/>
  <c r="J288" i="1"/>
  <c r="I288" i="1"/>
  <c r="H288" i="1"/>
  <c r="G288" i="1"/>
  <c r="F288" i="1"/>
  <c r="D288" i="1"/>
  <c r="B288" i="1"/>
  <c r="A288" i="1"/>
  <c r="O287" i="1"/>
  <c r="K287" i="1"/>
  <c r="J287" i="1"/>
  <c r="P287" i="1" s="1"/>
  <c r="I287" i="1"/>
  <c r="H287" i="1"/>
  <c r="G287" i="1"/>
  <c r="F287" i="1"/>
  <c r="D287" i="1"/>
  <c r="B287" i="1"/>
  <c r="A287" i="1"/>
  <c r="O286" i="1"/>
  <c r="K286" i="1"/>
  <c r="J286" i="1"/>
  <c r="I286" i="1"/>
  <c r="H286" i="1"/>
  <c r="G286" i="1"/>
  <c r="F286" i="1"/>
  <c r="D286" i="1"/>
  <c r="B286" i="1"/>
  <c r="A286" i="1"/>
  <c r="O285" i="1"/>
  <c r="K285" i="1"/>
  <c r="J285" i="1"/>
  <c r="P285" i="1" s="1"/>
  <c r="I285" i="1"/>
  <c r="H285" i="1"/>
  <c r="G285" i="1"/>
  <c r="F285" i="1"/>
  <c r="D285" i="1"/>
  <c r="B285" i="1"/>
  <c r="A285" i="1"/>
  <c r="O284" i="1"/>
  <c r="K284" i="1"/>
  <c r="J284" i="1"/>
  <c r="P284" i="1" s="1"/>
  <c r="I284" i="1"/>
  <c r="H284" i="1"/>
  <c r="G284" i="1"/>
  <c r="F284" i="1"/>
  <c r="D284" i="1"/>
  <c r="B284" i="1"/>
  <c r="A284" i="1"/>
  <c r="O283" i="1"/>
  <c r="K283" i="1"/>
  <c r="J283" i="1"/>
  <c r="P283" i="1" s="1"/>
  <c r="I283" i="1"/>
  <c r="H283" i="1"/>
  <c r="G283" i="1"/>
  <c r="F283" i="1"/>
  <c r="D283" i="1"/>
  <c r="B283" i="1"/>
  <c r="A283" i="1"/>
  <c r="O282" i="1"/>
  <c r="K282" i="1"/>
  <c r="J282" i="1"/>
  <c r="P282" i="1" s="1"/>
  <c r="I282" i="1"/>
  <c r="H282" i="1"/>
  <c r="G282" i="1"/>
  <c r="F282" i="1"/>
  <c r="D282" i="1"/>
  <c r="B282" i="1"/>
  <c r="A282" i="1"/>
  <c r="O281" i="1"/>
  <c r="K281" i="1"/>
  <c r="J281" i="1"/>
  <c r="P281" i="1" s="1"/>
  <c r="I281" i="1"/>
  <c r="H281" i="1"/>
  <c r="G281" i="1"/>
  <c r="F281" i="1"/>
  <c r="D281" i="1"/>
  <c r="B281" i="1"/>
  <c r="A281" i="1"/>
  <c r="O280" i="1"/>
  <c r="K280" i="1"/>
  <c r="J280" i="1"/>
  <c r="P280" i="1" s="1"/>
  <c r="I280" i="1"/>
  <c r="H280" i="1"/>
  <c r="G280" i="1"/>
  <c r="F280" i="1"/>
  <c r="D280" i="1"/>
  <c r="B280" i="1"/>
  <c r="A280" i="1"/>
  <c r="O279" i="1"/>
  <c r="K279" i="1"/>
  <c r="J279" i="1"/>
  <c r="P279" i="1" s="1"/>
  <c r="I279" i="1"/>
  <c r="H279" i="1"/>
  <c r="G279" i="1"/>
  <c r="F279" i="1"/>
  <c r="D279" i="1"/>
  <c r="B279" i="1"/>
  <c r="A279" i="1"/>
  <c r="O278" i="1"/>
  <c r="K278" i="1"/>
  <c r="J278" i="1"/>
  <c r="P278" i="1" s="1"/>
  <c r="I278" i="1"/>
  <c r="H278" i="1"/>
  <c r="G278" i="1"/>
  <c r="F278" i="1"/>
  <c r="D278" i="1"/>
  <c r="B278" i="1"/>
  <c r="A278" i="1"/>
  <c r="O277" i="1"/>
  <c r="K277" i="1"/>
  <c r="J277" i="1"/>
  <c r="P277" i="1" s="1"/>
  <c r="I277" i="1"/>
  <c r="H277" i="1"/>
  <c r="G277" i="1"/>
  <c r="F277" i="1"/>
  <c r="D277" i="1"/>
  <c r="B277" i="1"/>
  <c r="A277" i="1"/>
  <c r="O276" i="1"/>
  <c r="K276" i="1"/>
  <c r="J276" i="1"/>
  <c r="P276" i="1" s="1"/>
  <c r="I276" i="1"/>
  <c r="H276" i="1"/>
  <c r="G276" i="1"/>
  <c r="F276" i="1"/>
  <c r="D276" i="1"/>
  <c r="B276" i="1"/>
  <c r="A276" i="1"/>
  <c r="O275" i="1"/>
  <c r="K275" i="1"/>
  <c r="J275" i="1"/>
  <c r="P275" i="1" s="1"/>
  <c r="I275" i="1"/>
  <c r="H275" i="1"/>
  <c r="G275" i="1"/>
  <c r="F275" i="1"/>
  <c r="D275" i="1"/>
  <c r="B275" i="1"/>
  <c r="A275" i="1"/>
  <c r="O274" i="1"/>
  <c r="K274" i="1"/>
  <c r="J274" i="1"/>
  <c r="P274" i="1" s="1"/>
  <c r="I274" i="1"/>
  <c r="H274" i="1"/>
  <c r="G274" i="1"/>
  <c r="F274" i="1"/>
  <c r="D274" i="1"/>
  <c r="B274" i="1"/>
  <c r="A274" i="1"/>
  <c r="O273" i="1"/>
  <c r="K273" i="1"/>
  <c r="J273" i="1"/>
  <c r="P273" i="1" s="1"/>
  <c r="I273" i="1"/>
  <c r="H273" i="1"/>
  <c r="G273" i="1"/>
  <c r="F273" i="1"/>
  <c r="D273" i="1"/>
  <c r="B273" i="1"/>
  <c r="A273" i="1"/>
  <c r="O272" i="1"/>
  <c r="K272" i="1"/>
  <c r="J272" i="1"/>
  <c r="P272" i="1" s="1"/>
  <c r="I272" i="1"/>
  <c r="H272" i="1"/>
  <c r="G272" i="1"/>
  <c r="F272" i="1"/>
  <c r="D272" i="1"/>
  <c r="B272" i="1"/>
  <c r="A272" i="1"/>
  <c r="O271" i="1"/>
  <c r="K271" i="1"/>
  <c r="J271" i="1"/>
  <c r="P271" i="1" s="1"/>
  <c r="I271" i="1"/>
  <c r="H271" i="1"/>
  <c r="G271" i="1"/>
  <c r="F271" i="1"/>
  <c r="D271" i="1"/>
  <c r="B271" i="1"/>
  <c r="A271" i="1"/>
  <c r="O270" i="1"/>
  <c r="K270" i="1"/>
  <c r="J270" i="1"/>
  <c r="P270" i="1" s="1"/>
  <c r="I270" i="1"/>
  <c r="H270" i="1"/>
  <c r="G270" i="1"/>
  <c r="F270" i="1"/>
  <c r="D270" i="1"/>
  <c r="B270" i="1"/>
  <c r="A270" i="1"/>
  <c r="O269" i="1"/>
  <c r="K269" i="1"/>
  <c r="J269" i="1"/>
  <c r="P269" i="1" s="1"/>
  <c r="I269" i="1"/>
  <c r="H269" i="1"/>
  <c r="G269" i="1"/>
  <c r="F269" i="1"/>
  <c r="D269" i="1"/>
  <c r="B269" i="1"/>
  <c r="A269" i="1"/>
  <c r="O268" i="1"/>
  <c r="K268" i="1"/>
  <c r="J268" i="1"/>
  <c r="P268" i="1" s="1"/>
  <c r="I268" i="1"/>
  <c r="H268" i="1"/>
  <c r="G268" i="1"/>
  <c r="F268" i="1"/>
  <c r="D268" i="1"/>
  <c r="B268" i="1"/>
  <c r="A268" i="1"/>
  <c r="O267" i="1"/>
  <c r="K267" i="1"/>
  <c r="J267" i="1"/>
  <c r="P267" i="1" s="1"/>
  <c r="I267" i="1"/>
  <c r="H267" i="1"/>
  <c r="G267" i="1"/>
  <c r="F267" i="1"/>
  <c r="D267" i="1"/>
  <c r="B267" i="1"/>
  <c r="A267" i="1"/>
  <c r="O266" i="1"/>
  <c r="K266" i="1"/>
  <c r="J266" i="1"/>
  <c r="P266" i="1" s="1"/>
  <c r="I266" i="1"/>
  <c r="H266" i="1"/>
  <c r="G266" i="1"/>
  <c r="F266" i="1"/>
  <c r="D266" i="1"/>
  <c r="B266" i="1"/>
  <c r="A266" i="1"/>
  <c r="O265" i="1"/>
  <c r="K265" i="1"/>
  <c r="J265" i="1"/>
  <c r="P265" i="1" s="1"/>
  <c r="I265" i="1"/>
  <c r="H265" i="1"/>
  <c r="G265" i="1"/>
  <c r="F265" i="1"/>
  <c r="D265" i="1"/>
  <c r="B265" i="1"/>
  <c r="A265" i="1"/>
  <c r="O264" i="1"/>
  <c r="K264" i="1"/>
  <c r="J264" i="1"/>
  <c r="P264" i="1" s="1"/>
  <c r="I264" i="1"/>
  <c r="H264" i="1"/>
  <c r="G264" i="1"/>
  <c r="F264" i="1"/>
  <c r="D264" i="1"/>
  <c r="B264" i="1"/>
  <c r="A264" i="1"/>
  <c r="O263" i="1"/>
  <c r="K263" i="1"/>
  <c r="J263" i="1"/>
  <c r="P263" i="1" s="1"/>
  <c r="I263" i="1"/>
  <c r="H263" i="1"/>
  <c r="G263" i="1"/>
  <c r="F263" i="1"/>
  <c r="D263" i="1"/>
  <c r="B263" i="1"/>
  <c r="A263" i="1"/>
  <c r="O262" i="1"/>
  <c r="K262" i="1"/>
  <c r="J262" i="1"/>
  <c r="P262" i="1" s="1"/>
  <c r="I262" i="1"/>
  <c r="H262" i="1"/>
  <c r="G262" i="1"/>
  <c r="F262" i="1"/>
  <c r="D262" i="1"/>
  <c r="B262" i="1"/>
  <c r="A262" i="1"/>
  <c r="O261" i="1"/>
  <c r="K261" i="1"/>
  <c r="J261" i="1"/>
  <c r="P261" i="1" s="1"/>
  <c r="I261" i="1"/>
  <c r="H261" i="1"/>
  <c r="G261" i="1"/>
  <c r="F261" i="1"/>
  <c r="D261" i="1"/>
  <c r="B261" i="1"/>
  <c r="A261" i="1"/>
  <c r="O260" i="1"/>
  <c r="K260" i="1"/>
  <c r="J260" i="1"/>
  <c r="P260" i="1" s="1"/>
  <c r="I260" i="1"/>
  <c r="H260" i="1"/>
  <c r="G260" i="1"/>
  <c r="F260" i="1"/>
  <c r="D260" i="1"/>
  <c r="B260" i="1"/>
  <c r="A260" i="1"/>
  <c r="O259" i="1"/>
  <c r="K259" i="1"/>
  <c r="J259" i="1"/>
  <c r="P259" i="1" s="1"/>
  <c r="I259" i="1"/>
  <c r="H259" i="1"/>
  <c r="G259" i="1"/>
  <c r="F259" i="1"/>
  <c r="D259" i="1"/>
  <c r="B259" i="1"/>
  <c r="A259" i="1"/>
  <c r="O258" i="1"/>
  <c r="K258" i="1"/>
  <c r="J258" i="1"/>
  <c r="P258" i="1" s="1"/>
  <c r="I258" i="1"/>
  <c r="H258" i="1"/>
  <c r="G258" i="1"/>
  <c r="F258" i="1"/>
  <c r="D258" i="1"/>
  <c r="B258" i="1"/>
  <c r="A258" i="1"/>
  <c r="O257" i="1"/>
  <c r="K257" i="1"/>
  <c r="J257" i="1"/>
  <c r="P257" i="1" s="1"/>
  <c r="I257" i="1"/>
  <c r="H257" i="1"/>
  <c r="G257" i="1"/>
  <c r="F257" i="1"/>
  <c r="D257" i="1"/>
  <c r="B257" i="1"/>
  <c r="A257" i="1"/>
  <c r="O256" i="1"/>
  <c r="K256" i="1"/>
  <c r="J256" i="1"/>
  <c r="P256" i="1" s="1"/>
  <c r="I256" i="1"/>
  <c r="H256" i="1"/>
  <c r="G256" i="1"/>
  <c r="F256" i="1"/>
  <c r="D256" i="1"/>
  <c r="B256" i="1"/>
  <c r="A256" i="1"/>
  <c r="O255" i="1"/>
  <c r="K255" i="1"/>
  <c r="J255" i="1"/>
  <c r="P255" i="1" s="1"/>
  <c r="I255" i="1"/>
  <c r="H255" i="1"/>
  <c r="G255" i="1"/>
  <c r="F255" i="1"/>
  <c r="D255" i="1"/>
  <c r="B255" i="1"/>
  <c r="A255" i="1"/>
  <c r="O254" i="1"/>
  <c r="K254" i="1"/>
  <c r="J254" i="1"/>
  <c r="P254" i="1" s="1"/>
  <c r="I254" i="1"/>
  <c r="H254" i="1"/>
  <c r="G254" i="1"/>
  <c r="F254" i="1"/>
  <c r="D254" i="1"/>
  <c r="B254" i="1"/>
  <c r="A254" i="1"/>
  <c r="O253" i="1"/>
  <c r="K253" i="1"/>
  <c r="J253" i="1"/>
  <c r="P253" i="1" s="1"/>
  <c r="I253" i="1"/>
  <c r="H253" i="1"/>
  <c r="G253" i="1"/>
  <c r="F253" i="1"/>
  <c r="D253" i="1"/>
  <c r="O252" i="1"/>
  <c r="K252" i="1"/>
  <c r="J252" i="1"/>
  <c r="P252" i="1" s="1"/>
  <c r="I252" i="1"/>
  <c r="H252" i="1"/>
  <c r="G252" i="1"/>
  <c r="F252" i="1"/>
  <c r="D252" i="1"/>
  <c r="B252" i="1"/>
  <c r="A252" i="1"/>
  <c r="O251" i="1"/>
  <c r="K251" i="1"/>
  <c r="J251" i="1"/>
  <c r="P251" i="1" s="1"/>
  <c r="I251" i="1"/>
  <c r="H251" i="1"/>
  <c r="G251" i="1"/>
  <c r="F251" i="1"/>
  <c r="D251" i="1"/>
  <c r="B251" i="1"/>
  <c r="A251" i="1"/>
  <c r="O250" i="1"/>
  <c r="K250" i="1"/>
  <c r="J250" i="1"/>
  <c r="P250" i="1" s="1"/>
  <c r="I250" i="1"/>
  <c r="H250" i="1"/>
  <c r="G250" i="1"/>
  <c r="F250" i="1"/>
  <c r="D250" i="1"/>
  <c r="B250" i="1"/>
  <c r="A250" i="1"/>
  <c r="O249" i="1"/>
  <c r="K249" i="1"/>
  <c r="J249" i="1"/>
  <c r="P249" i="1" s="1"/>
  <c r="I249" i="1"/>
  <c r="H249" i="1"/>
  <c r="G249" i="1"/>
  <c r="F249" i="1"/>
  <c r="D249" i="1"/>
  <c r="B249" i="1"/>
  <c r="A249" i="1"/>
  <c r="O248" i="1"/>
  <c r="K248" i="1"/>
  <c r="J248" i="1"/>
  <c r="I248" i="1"/>
  <c r="H248" i="1"/>
  <c r="G248" i="1"/>
  <c r="F248" i="1"/>
  <c r="D248" i="1"/>
  <c r="B248" i="1"/>
  <c r="A248" i="1"/>
  <c r="O247" i="1"/>
  <c r="K247" i="1"/>
  <c r="J247" i="1"/>
  <c r="P247" i="1" s="1"/>
  <c r="I247" i="1"/>
  <c r="H247" i="1"/>
  <c r="G247" i="1"/>
  <c r="F247" i="1"/>
  <c r="D247" i="1"/>
  <c r="B247" i="1"/>
  <c r="A247" i="1"/>
  <c r="O246" i="1"/>
  <c r="K246" i="1"/>
  <c r="J246" i="1"/>
  <c r="I246" i="1"/>
  <c r="H246" i="1"/>
  <c r="G246" i="1"/>
  <c r="F246" i="1"/>
  <c r="D246" i="1"/>
  <c r="B246" i="1"/>
  <c r="A246" i="1"/>
  <c r="O245" i="1"/>
  <c r="K245" i="1"/>
  <c r="J245" i="1"/>
  <c r="P245" i="1" s="1"/>
  <c r="I245" i="1"/>
  <c r="H245" i="1"/>
  <c r="G245" i="1"/>
  <c r="F245" i="1"/>
  <c r="D245" i="1"/>
  <c r="B245" i="1"/>
  <c r="A245" i="1"/>
  <c r="O244" i="1"/>
  <c r="K244" i="1"/>
  <c r="J244" i="1"/>
  <c r="I244" i="1"/>
  <c r="H244" i="1"/>
  <c r="G244" i="1"/>
  <c r="F244" i="1"/>
  <c r="D244" i="1"/>
  <c r="B244" i="1"/>
  <c r="A244" i="1"/>
  <c r="O243" i="1"/>
  <c r="K243" i="1"/>
  <c r="J243" i="1"/>
  <c r="P243" i="1" s="1"/>
  <c r="I243" i="1"/>
  <c r="H243" i="1"/>
  <c r="G243" i="1"/>
  <c r="F243" i="1"/>
  <c r="D243" i="1"/>
  <c r="B243" i="1"/>
  <c r="A243" i="1"/>
  <c r="O242" i="1"/>
  <c r="K242" i="1"/>
  <c r="J242" i="1"/>
  <c r="I242" i="1"/>
  <c r="H242" i="1"/>
  <c r="G242" i="1"/>
  <c r="F242" i="1"/>
  <c r="D242" i="1"/>
  <c r="B242" i="1"/>
  <c r="A242" i="1"/>
  <c r="O241" i="1"/>
  <c r="K241" i="1"/>
  <c r="J241" i="1"/>
  <c r="P241" i="1" s="1"/>
  <c r="I241" i="1"/>
  <c r="H241" i="1"/>
  <c r="G241" i="1"/>
  <c r="F241" i="1"/>
  <c r="D241" i="1"/>
  <c r="B241" i="1"/>
  <c r="A241" i="1"/>
  <c r="O240" i="1"/>
  <c r="K240" i="1"/>
  <c r="J240" i="1"/>
  <c r="I240" i="1"/>
  <c r="H240" i="1"/>
  <c r="G240" i="1"/>
  <c r="F240" i="1"/>
  <c r="D240" i="1"/>
  <c r="B240" i="1"/>
  <c r="A240" i="1"/>
  <c r="O239" i="1"/>
  <c r="K239" i="1"/>
  <c r="J239" i="1"/>
  <c r="P239" i="1" s="1"/>
  <c r="I239" i="1"/>
  <c r="H239" i="1"/>
  <c r="G239" i="1"/>
  <c r="F239" i="1"/>
  <c r="D239" i="1"/>
  <c r="B239" i="1"/>
  <c r="A239" i="1"/>
  <c r="O238" i="1"/>
  <c r="K238" i="1"/>
  <c r="J238" i="1"/>
  <c r="I238" i="1"/>
  <c r="H238" i="1"/>
  <c r="G238" i="1"/>
  <c r="F238" i="1"/>
  <c r="D238" i="1"/>
  <c r="B238" i="1"/>
  <c r="A238" i="1"/>
  <c r="O237" i="1"/>
  <c r="K237" i="1"/>
  <c r="J237" i="1"/>
  <c r="P237" i="1" s="1"/>
  <c r="I237" i="1"/>
  <c r="H237" i="1"/>
  <c r="G237" i="1"/>
  <c r="F237" i="1"/>
  <c r="D237" i="1"/>
  <c r="B237" i="1"/>
  <c r="A237" i="1"/>
  <c r="O236" i="1"/>
  <c r="K236" i="1"/>
  <c r="J236" i="1"/>
  <c r="I236" i="1"/>
  <c r="H236" i="1"/>
  <c r="G236" i="1"/>
  <c r="F236" i="1"/>
  <c r="D236" i="1"/>
  <c r="B236" i="1"/>
  <c r="A236" i="1"/>
  <c r="O235" i="1"/>
  <c r="K235" i="1"/>
  <c r="J235" i="1"/>
  <c r="P235" i="1" s="1"/>
  <c r="I235" i="1"/>
  <c r="H235" i="1"/>
  <c r="G235" i="1"/>
  <c r="F235" i="1"/>
  <c r="D235" i="1"/>
  <c r="B235" i="1"/>
  <c r="A235" i="1"/>
  <c r="O234" i="1"/>
  <c r="K234" i="1"/>
  <c r="J234" i="1"/>
  <c r="I234" i="1"/>
  <c r="H234" i="1"/>
  <c r="G234" i="1"/>
  <c r="F234" i="1"/>
  <c r="D234" i="1"/>
  <c r="B234" i="1"/>
  <c r="A234" i="1"/>
  <c r="O233" i="1"/>
  <c r="K233" i="1"/>
  <c r="J233" i="1"/>
  <c r="P233" i="1" s="1"/>
  <c r="I233" i="1"/>
  <c r="H233" i="1"/>
  <c r="G233" i="1"/>
  <c r="F233" i="1"/>
  <c r="D233" i="1"/>
  <c r="B233" i="1"/>
  <c r="A233" i="1"/>
  <c r="O232" i="1"/>
  <c r="K232" i="1"/>
  <c r="J232" i="1"/>
  <c r="I232" i="1"/>
  <c r="H232" i="1"/>
  <c r="G232" i="1"/>
  <c r="F232" i="1"/>
  <c r="D232" i="1"/>
  <c r="B232" i="1"/>
  <c r="A232" i="1"/>
  <c r="O231" i="1"/>
  <c r="K231" i="1"/>
  <c r="J231" i="1"/>
  <c r="P231" i="1" s="1"/>
  <c r="I231" i="1"/>
  <c r="H231" i="1"/>
  <c r="G231" i="1"/>
  <c r="F231" i="1"/>
  <c r="D231" i="1"/>
  <c r="B231" i="1"/>
  <c r="A231" i="1"/>
  <c r="O230" i="1"/>
  <c r="K230" i="1"/>
  <c r="J230" i="1"/>
  <c r="I230" i="1"/>
  <c r="H230" i="1"/>
  <c r="G230" i="1"/>
  <c r="F230" i="1"/>
  <c r="D230" i="1"/>
  <c r="B230" i="1"/>
  <c r="A230" i="1"/>
  <c r="O229" i="1"/>
  <c r="K229" i="1"/>
  <c r="J229" i="1"/>
  <c r="P229" i="1" s="1"/>
  <c r="I229" i="1"/>
  <c r="H229" i="1"/>
  <c r="G229" i="1"/>
  <c r="F229" i="1"/>
  <c r="D229" i="1"/>
  <c r="B229" i="1"/>
  <c r="A229" i="1"/>
  <c r="O228" i="1"/>
  <c r="K228" i="1"/>
  <c r="J228" i="1"/>
  <c r="I228" i="1"/>
  <c r="H228" i="1"/>
  <c r="G228" i="1"/>
  <c r="F228" i="1"/>
  <c r="D228" i="1"/>
  <c r="B228" i="1"/>
  <c r="A228" i="1"/>
  <c r="O227" i="1"/>
  <c r="K227" i="1"/>
  <c r="J227" i="1"/>
  <c r="P227" i="1" s="1"/>
  <c r="I227" i="1"/>
  <c r="H227" i="1"/>
  <c r="G227" i="1"/>
  <c r="F227" i="1"/>
  <c r="D227" i="1"/>
  <c r="B227" i="1"/>
  <c r="A227" i="1"/>
  <c r="O226" i="1"/>
  <c r="K226" i="1"/>
  <c r="J226" i="1"/>
  <c r="I226" i="1"/>
  <c r="H226" i="1"/>
  <c r="G226" i="1"/>
  <c r="F226" i="1"/>
  <c r="D226" i="1"/>
  <c r="B226" i="1"/>
  <c r="A226" i="1"/>
  <c r="O225" i="1"/>
  <c r="K225" i="1"/>
  <c r="J225" i="1"/>
  <c r="P225" i="1" s="1"/>
  <c r="I225" i="1"/>
  <c r="H225" i="1"/>
  <c r="G225" i="1"/>
  <c r="F225" i="1"/>
  <c r="D225" i="1"/>
  <c r="B225" i="1"/>
  <c r="A225" i="1"/>
  <c r="O224" i="1"/>
  <c r="K224" i="1"/>
  <c r="J224" i="1"/>
  <c r="I224" i="1"/>
  <c r="H224" i="1"/>
  <c r="G224" i="1"/>
  <c r="F224" i="1"/>
  <c r="D224" i="1"/>
  <c r="B224" i="1"/>
  <c r="A224" i="1"/>
  <c r="O223" i="1"/>
  <c r="K223" i="1"/>
  <c r="J223" i="1"/>
  <c r="P223" i="1" s="1"/>
  <c r="I223" i="1"/>
  <c r="H223" i="1"/>
  <c r="G223" i="1"/>
  <c r="F223" i="1"/>
  <c r="D223" i="1"/>
  <c r="B223" i="1"/>
  <c r="A223" i="1"/>
  <c r="O222" i="1"/>
  <c r="K222" i="1"/>
  <c r="J222" i="1"/>
  <c r="I222" i="1"/>
  <c r="H222" i="1"/>
  <c r="G222" i="1"/>
  <c r="F222" i="1"/>
  <c r="D222" i="1"/>
  <c r="B222" i="1"/>
  <c r="A222" i="1"/>
  <c r="O221" i="1"/>
  <c r="K221" i="1"/>
  <c r="J221" i="1"/>
  <c r="P221" i="1" s="1"/>
  <c r="I221" i="1"/>
  <c r="H221" i="1"/>
  <c r="G221" i="1"/>
  <c r="F221" i="1"/>
  <c r="D221" i="1"/>
  <c r="B221" i="1"/>
  <c r="A221" i="1"/>
  <c r="O220" i="1"/>
  <c r="K220" i="1"/>
  <c r="J220" i="1"/>
  <c r="I220" i="1"/>
  <c r="H220" i="1"/>
  <c r="G220" i="1"/>
  <c r="F220" i="1"/>
  <c r="D220" i="1"/>
  <c r="B220" i="1"/>
  <c r="A220" i="1"/>
  <c r="O219" i="1"/>
  <c r="K219" i="1"/>
  <c r="J219" i="1"/>
  <c r="P219" i="1" s="1"/>
  <c r="I219" i="1"/>
  <c r="H219" i="1"/>
  <c r="G219" i="1"/>
  <c r="F219" i="1"/>
  <c r="D219" i="1"/>
  <c r="B219" i="1"/>
  <c r="A219" i="1"/>
  <c r="O218" i="1"/>
  <c r="K218" i="1"/>
  <c r="J218" i="1"/>
  <c r="I218" i="1"/>
  <c r="H218" i="1"/>
  <c r="G218" i="1"/>
  <c r="F218" i="1"/>
  <c r="D218" i="1"/>
  <c r="B218" i="1"/>
  <c r="A218" i="1"/>
  <c r="O217" i="1"/>
  <c r="K217" i="1"/>
  <c r="J217" i="1"/>
  <c r="P217" i="1" s="1"/>
  <c r="I217" i="1"/>
  <c r="H217" i="1"/>
  <c r="G217" i="1"/>
  <c r="F217" i="1"/>
  <c r="D217" i="1"/>
  <c r="B217" i="1"/>
  <c r="A217" i="1"/>
  <c r="O216" i="1"/>
  <c r="K216" i="1"/>
  <c r="J216" i="1"/>
  <c r="I216" i="1"/>
  <c r="H216" i="1"/>
  <c r="G216" i="1"/>
  <c r="F216" i="1"/>
  <c r="D216" i="1"/>
  <c r="B216" i="1"/>
  <c r="A216" i="1"/>
  <c r="O215" i="1"/>
  <c r="K215" i="1"/>
  <c r="J215" i="1"/>
  <c r="P215" i="1" s="1"/>
  <c r="I215" i="1"/>
  <c r="H215" i="1"/>
  <c r="G215" i="1"/>
  <c r="F215" i="1"/>
  <c r="D215" i="1"/>
  <c r="B215" i="1"/>
  <c r="A215" i="1"/>
  <c r="O214" i="1"/>
  <c r="K214" i="1"/>
  <c r="J214" i="1"/>
  <c r="I214" i="1"/>
  <c r="H214" i="1"/>
  <c r="G214" i="1"/>
  <c r="F214" i="1"/>
  <c r="D214" i="1"/>
  <c r="B214" i="1"/>
  <c r="A214" i="1"/>
  <c r="O213" i="1"/>
  <c r="K213" i="1"/>
  <c r="J213" i="1"/>
  <c r="P213" i="1" s="1"/>
  <c r="I213" i="1"/>
  <c r="H213" i="1"/>
  <c r="G213" i="1"/>
  <c r="F213" i="1"/>
  <c r="D213" i="1"/>
  <c r="B213" i="1"/>
  <c r="A213" i="1"/>
  <c r="O212" i="1"/>
  <c r="K212" i="1"/>
  <c r="J212" i="1"/>
  <c r="I212" i="1"/>
  <c r="H212" i="1"/>
  <c r="G212" i="1"/>
  <c r="F212" i="1"/>
  <c r="D212" i="1"/>
  <c r="B212" i="1"/>
  <c r="A212" i="1"/>
  <c r="O211" i="1"/>
  <c r="K211" i="1"/>
  <c r="J211" i="1"/>
  <c r="P211" i="1" s="1"/>
  <c r="I211" i="1"/>
  <c r="H211" i="1"/>
  <c r="G211" i="1"/>
  <c r="F211" i="1"/>
  <c r="D211" i="1"/>
  <c r="B211" i="1"/>
  <c r="A211" i="1"/>
  <c r="O210" i="1"/>
  <c r="K210" i="1"/>
  <c r="J210" i="1"/>
  <c r="P210" i="1" s="1"/>
  <c r="I210" i="1"/>
  <c r="H210" i="1"/>
  <c r="G210" i="1"/>
  <c r="F210" i="1"/>
  <c r="D210" i="1"/>
  <c r="B210" i="1"/>
  <c r="A210" i="1"/>
  <c r="O209" i="1"/>
  <c r="K209" i="1"/>
  <c r="J209" i="1"/>
  <c r="P209" i="1" s="1"/>
  <c r="I209" i="1"/>
  <c r="H209" i="1"/>
  <c r="G209" i="1"/>
  <c r="F209" i="1"/>
  <c r="D209" i="1"/>
  <c r="B209" i="1"/>
  <c r="A209" i="1"/>
  <c r="O208" i="1"/>
  <c r="K208" i="1"/>
  <c r="J208" i="1"/>
  <c r="I208" i="1"/>
  <c r="H208" i="1"/>
  <c r="G208" i="1"/>
  <c r="F208" i="1"/>
  <c r="D208" i="1"/>
  <c r="B208" i="1"/>
  <c r="A208" i="1"/>
  <c r="O207" i="1"/>
  <c r="K207" i="1"/>
  <c r="J207" i="1"/>
  <c r="P207" i="1" s="1"/>
  <c r="I207" i="1"/>
  <c r="H207" i="1"/>
  <c r="G207" i="1"/>
  <c r="F207" i="1"/>
  <c r="D207" i="1"/>
  <c r="B207" i="1"/>
  <c r="A207" i="1"/>
  <c r="O206" i="1"/>
  <c r="K206" i="1"/>
  <c r="J206" i="1"/>
  <c r="I206" i="1"/>
  <c r="H206" i="1"/>
  <c r="G206" i="1"/>
  <c r="F206" i="1"/>
  <c r="D206" i="1"/>
  <c r="B206" i="1"/>
  <c r="A206" i="1"/>
  <c r="O205" i="1"/>
  <c r="K205" i="1"/>
  <c r="J205" i="1"/>
  <c r="P205" i="1" s="1"/>
  <c r="I205" i="1"/>
  <c r="H205" i="1"/>
  <c r="G205" i="1"/>
  <c r="F205" i="1"/>
  <c r="D205" i="1"/>
  <c r="B205" i="1"/>
  <c r="A205" i="1"/>
  <c r="O204" i="1"/>
  <c r="K204" i="1"/>
  <c r="J204" i="1"/>
  <c r="I204" i="1"/>
  <c r="H204" i="1"/>
  <c r="G204" i="1"/>
  <c r="F204" i="1"/>
  <c r="D204" i="1"/>
  <c r="B204" i="1"/>
  <c r="A204" i="1"/>
  <c r="O203" i="1"/>
  <c r="K203" i="1"/>
  <c r="J203" i="1"/>
  <c r="P203" i="1" s="1"/>
  <c r="I203" i="1"/>
  <c r="H203" i="1"/>
  <c r="G203" i="1"/>
  <c r="F203" i="1"/>
  <c r="D203" i="1"/>
  <c r="B203" i="1"/>
  <c r="A203" i="1"/>
  <c r="O202" i="1"/>
  <c r="K202" i="1"/>
  <c r="J202" i="1"/>
  <c r="I202" i="1"/>
  <c r="H202" i="1"/>
  <c r="G202" i="1"/>
  <c r="F202" i="1"/>
  <c r="D202" i="1"/>
  <c r="B202" i="1"/>
  <c r="A202" i="1"/>
  <c r="K201" i="1"/>
  <c r="J201" i="1"/>
  <c r="I201" i="1"/>
  <c r="H201" i="1"/>
  <c r="G201" i="1"/>
  <c r="F201" i="1"/>
  <c r="D201" i="1"/>
  <c r="B201" i="1"/>
  <c r="A201" i="1"/>
  <c r="K200" i="1"/>
  <c r="J200" i="1"/>
  <c r="I200" i="1"/>
  <c r="H200" i="1"/>
  <c r="G200" i="1"/>
  <c r="F200" i="1"/>
  <c r="D200" i="1"/>
  <c r="B200" i="1"/>
  <c r="A200" i="1"/>
  <c r="K199" i="1"/>
  <c r="J199" i="1"/>
  <c r="I199" i="1"/>
  <c r="H199" i="1"/>
  <c r="G199" i="1"/>
  <c r="F199" i="1"/>
  <c r="D199" i="1"/>
  <c r="B199" i="1"/>
  <c r="A199" i="1"/>
  <c r="K198" i="1"/>
  <c r="J198" i="1"/>
  <c r="I198" i="1"/>
  <c r="H198" i="1"/>
  <c r="G198" i="1"/>
  <c r="F198" i="1"/>
  <c r="D198" i="1"/>
  <c r="B198" i="1"/>
  <c r="A198" i="1"/>
  <c r="K197" i="1"/>
  <c r="J197" i="1"/>
  <c r="I197" i="1"/>
  <c r="H197" i="1"/>
  <c r="G197" i="1"/>
  <c r="F197" i="1"/>
  <c r="D197" i="1"/>
  <c r="B197" i="1"/>
  <c r="A197" i="1"/>
  <c r="K196" i="1"/>
  <c r="J196" i="1"/>
  <c r="I196" i="1"/>
  <c r="H196" i="1"/>
  <c r="G196" i="1"/>
  <c r="F196" i="1"/>
  <c r="D196" i="1"/>
  <c r="B196" i="1"/>
  <c r="A196" i="1"/>
  <c r="K195" i="1"/>
  <c r="J195" i="1"/>
  <c r="I195" i="1"/>
  <c r="H195" i="1"/>
  <c r="G195" i="1"/>
  <c r="F195" i="1"/>
  <c r="D195" i="1"/>
  <c r="B195" i="1"/>
  <c r="A195" i="1"/>
  <c r="K194" i="1"/>
  <c r="J194" i="1"/>
  <c r="I194" i="1"/>
  <c r="H194" i="1"/>
  <c r="G194" i="1"/>
  <c r="F194" i="1"/>
  <c r="D194" i="1"/>
  <c r="B194" i="1"/>
  <c r="A194" i="1"/>
  <c r="K193" i="1"/>
  <c r="J193" i="1"/>
  <c r="I193" i="1"/>
  <c r="H193" i="1"/>
  <c r="G193" i="1"/>
  <c r="F193" i="1"/>
  <c r="D193" i="1"/>
  <c r="B193" i="1"/>
  <c r="A193" i="1"/>
  <c r="K192" i="1"/>
  <c r="J192" i="1"/>
  <c r="I192" i="1"/>
  <c r="H192" i="1"/>
  <c r="G192" i="1"/>
  <c r="F192" i="1"/>
  <c r="D192" i="1"/>
  <c r="B192" i="1"/>
  <c r="A192" i="1"/>
  <c r="K191" i="1"/>
  <c r="J191" i="1"/>
  <c r="I191" i="1"/>
  <c r="H191" i="1"/>
  <c r="G191" i="1"/>
  <c r="F191" i="1"/>
  <c r="D191" i="1"/>
  <c r="B191" i="1"/>
  <c r="A191" i="1"/>
  <c r="K190" i="1"/>
  <c r="J190" i="1"/>
  <c r="I190" i="1"/>
  <c r="H190" i="1"/>
  <c r="G190" i="1"/>
  <c r="F190" i="1"/>
  <c r="D190" i="1"/>
  <c r="B190" i="1"/>
  <c r="A190" i="1"/>
  <c r="K189" i="1"/>
  <c r="J189" i="1"/>
  <c r="I189" i="1"/>
  <c r="H189" i="1"/>
  <c r="G189" i="1"/>
  <c r="F189" i="1"/>
  <c r="D189" i="1"/>
  <c r="B189" i="1"/>
  <c r="A189" i="1"/>
  <c r="K188" i="1"/>
  <c r="J188" i="1"/>
  <c r="I188" i="1"/>
  <c r="H188" i="1"/>
  <c r="G188" i="1"/>
  <c r="F188" i="1"/>
  <c r="D188" i="1"/>
  <c r="B188" i="1"/>
  <c r="A188" i="1"/>
  <c r="K187" i="1"/>
  <c r="J187" i="1"/>
  <c r="I187" i="1"/>
  <c r="H187" i="1"/>
  <c r="G187" i="1"/>
  <c r="F187" i="1"/>
  <c r="D187" i="1"/>
  <c r="B187" i="1"/>
  <c r="A187" i="1"/>
  <c r="K186" i="1"/>
  <c r="J186" i="1"/>
  <c r="I186" i="1"/>
  <c r="H186" i="1"/>
  <c r="G186" i="1"/>
  <c r="F186" i="1"/>
  <c r="D186" i="1"/>
  <c r="B186" i="1"/>
  <c r="A186" i="1"/>
  <c r="K185" i="1"/>
  <c r="J185" i="1"/>
  <c r="I185" i="1"/>
  <c r="H185" i="1"/>
  <c r="G185" i="1"/>
  <c r="F185" i="1"/>
  <c r="D185" i="1"/>
  <c r="B185" i="1"/>
  <c r="A185" i="1"/>
  <c r="K184" i="1"/>
  <c r="J184" i="1"/>
  <c r="I184" i="1"/>
  <c r="H184" i="1"/>
  <c r="G184" i="1"/>
  <c r="F184" i="1"/>
  <c r="D184" i="1"/>
  <c r="B184" i="1"/>
  <c r="A184" i="1"/>
  <c r="K183" i="1"/>
  <c r="J183" i="1"/>
  <c r="I183" i="1"/>
  <c r="H183" i="1"/>
  <c r="G183" i="1"/>
  <c r="F183" i="1"/>
  <c r="D183" i="1"/>
  <c r="B183" i="1"/>
  <c r="A183" i="1"/>
  <c r="K182" i="1"/>
  <c r="J182" i="1"/>
  <c r="I182" i="1"/>
  <c r="H182" i="1"/>
  <c r="G182" i="1"/>
  <c r="F182" i="1"/>
  <c r="D182" i="1"/>
  <c r="B182" i="1"/>
  <c r="A182" i="1"/>
  <c r="K181" i="1"/>
  <c r="J181" i="1"/>
  <c r="I181" i="1"/>
  <c r="H181" i="1"/>
  <c r="G181" i="1"/>
  <c r="F181" i="1"/>
  <c r="D181" i="1"/>
  <c r="B181" i="1"/>
  <c r="A181" i="1"/>
  <c r="K180" i="1"/>
  <c r="J180" i="1"/>
  <c r="I180" i="1"/>
  <c r="H180" i="1"/>
  <c r="G180" i="1"/>
  <c r="F180" i="1"/>
  <c r="D180" i="1"/>
  <c r="B180" i="1"/>
  <c r="A180" i="1"/>
  <c r="K179" i="1"/>
  <c r="D179" i="1"/>
  <c r="B179" i="1"/>
  <c r="A179" i="1"/>
  <c r="K178" i="1"/>
  <c r="D178" i="1"/>
  <c r="B178" i="1"/>
  <c r="A178" i="1"/>
  <c r="K177" i="1"/>
  <c r="D177" i="1"/>
  <c r="B177" i="1"/>
  <c r="A177" i="1"/>
  <c r="K176" i="1"/>
  <c r="D176" i="1"/>
  <c r="B176" i="1"/>
  <c r="A176" i="1"/>
  <c r="K175" i="1"/>
  <c r="D175" i="1"/>
  <c r="B175" i="1"/>
  <c r="A175" i="1"/>
  <c r="K174" i="1"/>
  <c r="D174" i="1"/>
  <c r="B174" i="1"/>
  <c r="A174" i="1"/>
  <c r="K173" i="1"/>
  <c r="D173" i="1"/>
  <c r="B173" i="1"/>
  <c r="A173" i="1"/>
  <c r="K172" i="1"/>
  <c r="D172" i="1"/>
  <c r="B172" i="1"/>
  <c r="A172" i="1"/>
  <c r="K171" i="1"/>
  <c r="D171" i="1"/>
  <c r="B171" i="1"/>
  <c r="A171" i="1"/>
  <c r="K170" i="1"/>
  <c r="D170" i="1"/>
  <c r="B170" i="1"/>
  <c r="A170" i="1"/>
  <c r="K169" i="1"/>
  <c r="D169" i="1"/>
  <c r="B169" i="1"/>
  <c r="A169" i="1"/>
  <c r="K168" i="1"/>
  <c r="D168" i="1"/>
  <c r="B168" i="1"/>
  <c r="A168" i="1"/>
  <c r="K167" i="1"/>
  <c r="D167" i="1"/>
  <c r="B167" i="1"/>
  <c r="A167" i="1"/>
  <c r="K166" i="1"/>
  <c r="D166" i="1"/>
  <c r="B166" i="1"/>
  <c r="A166" i="1"/>
  <c r="K165" i="1"/>
  <c r="D165" i="1"/>
  <c r="B165" i="1"/>
  <c r="A165" i="1"/>
  <c r="K164" i="1"/>
  <c r="D164" i="1"/>
  <c r="B164" i="1"/>
  <c r="A164" i="1"/>
  <c r="K163" i="1"/>
  <c r="D163" i="1"/>
  <c r="B163" i="1"/>
  <c r="A163" i="1"/>
  <c r="K162" i="1"/>
  <c r="D162" i="1"/>
  <c r="B162" i="1"/>
  <c r="A162" i="1"/>
  <c r="D161" i="1"/>
  <c r="B161" i="1"/>
  <c r="A161" i="1"/>
  <c r="D160" i="1"/>
  <c r="B160" i="1"/>
  <c r="A160" i="1"/>
  <c r="D159" i="1"/>
  <c r="B159" i="1"/>
  <c r="A159" i="1"/>
  <c r="D158" i="1"/>
  <c r="B158" i="1"/>
  <c r="A158" i="1"/>
  <c r="D157" i="1"/>
  <c r="B157" i="1"/>
  <c r="A157" i="1"/>
  <c r="D156" i="1"/>
  <c r="B156" i="1"/>
  <c r="A156" i="1"/>
  <c r="D155" i="1"/>
  <c r="B155" i="1"/>
  <c r="A155" i="1"/>
  <c r="D154" i="1"/>
  <c r="B154" i="1"/>
  <c r="A154" i="1"/>
  <c r="D153" i="1"/>
  <c r="B153" i="1"/>
  <c r="A153" i="1"/>
  <c r="D152" i="1"/>
  <c r="B152" i="1"/>
  <c r="A152" i="1"/>
  <c r="D151" i="1"/>
  <c r="B151" i="1"/>
  <c r="A151" i="1"/>
  <c r="D150" i="1"/>
  <c r="B150" i="1"/>
  <c r="A150" i="1"/>
  <c r="D149" i="1"/>
  <c r="B149" i="1"/>
  <c r="A149" i="1"/>
  <c r="D148" i="1"/>
  <c r="B148" i="1"/>
  <c r="A148" i="1"/>
  <c r="D147" i="1"/>
  <c r="B147" i="1"/>
  <c r="A147" i="1"/>
  <c r="D146" i="1"/>
  <c r="B146" i="1"/>
  <c r="A146" i="1"/>
  <c r="D145" i="1"/>
  <c r="B145" i="1"/>
  <c r="A145" i="1"/>
  <c r="D144" i="1"/>
  <c r="B144" i="1"/>
  <c r="A144" i="1"/>
  <c r="D143" i="1"/>
  <c r="B143" i="1"/>
  <c r="A143" i="1"/>
  <c r="D142" i="1"/>
  <c r="B142" i="1"/>
  <c r="A142" i="1"/>
  <c r="D141" i="1"/>
  <c r="B141" i="1"/>
  <c r="A141" i="1"/>
  <c r="D140" i="1"/>
  <c r="B140" i="1"/>
  <c r="A140" i="1"/>
  <c r="D139" i="1"/>
  <c r="B139" i="1"/>
  <c r="A139" i="1"/>
  <c r="D138" i="1"/>
  <c r="B138" i="1"/>
  <c r="A138" i="1"/>
  <c r="D137" i="1"/>
  <c r="B137" i="1"/>
  <c r="A137" i="1"/>
  <c r="D136" i="1"/>
  <c r="B136" i="1"/>
  <c r="A136" i="1"/>
  <c r="D135" i="1"/>
  <c r="B135" i="1"/>
  <c r="A135" i="1"/>
  <c r="D134" i="1"/>
  <c r="B134" i="1"/>
  <c r="A134" i="1"/>
  <c r="D133" i="1"/>
  <c r="B133" i="1"/>
  <c r="A133" i="1"/>
  <c r="D132" i="1"/>
  <c r="B132" i="1"/>
  <c r="A132" i="1"/>
  <c r="D131" i="1"/>
  <c r="B131" i="1"/>
  <c r="A131" i="1"/>
  <c r="D130" i="1"/>
  <c r="B130" i="1"/>
  <c r="A130" i="1"/>
  <c r="D129" i="1"/>
  <c r="B129" i="1"/>
  <c r="A129" i="1"/>
  <c r="D128" i="1"/>
  <c r="B128" i="1"/>
  <c r="A128" i="1"/>
  <c r="D127" i="1"/>
  <c r="B127" i="1"/>
  <c r="A127" i="1"/>
  <c r="D126" i="1"/>
  <c r="B126" i="1"/>
  <c r="A126" i="1"/>
  <c r="D125" i="1"/>
  <c r="B125" i="1"/>
  <c r="A125" i="1"/>
  <c r="D124" i="1"/>
  <c r="B124" i="1"/>
  <c r="A124" i="1"/>
  <c r="D123" i="1"/>
  <c r="B123" i="1"/>
  <c r="A123" i="1"/>
  <c r="D122" i="1"/>
  <c r="B122" i="1"/>
  <c r="A122" i="1"/>
  <c r="D121" i="1"/>
  <c r="B121" i="1"/>
  <c r="A121" i="1"/>
  <c r="D120" i="1"/>
  <c r="B120" i="1"/>
  <c r="A120" i="1"/>
  <c r="D119" i="1"/>
  <c r="B119" i="1"/>
  <c r="A119" i="1"/>
  <c r="D118" i="1"/>
  <c r="B118" i="1"/>
  <c r="A118" i="1"/>
  <c r="D117" i="1"/>
  <c r="B117" i="1"/>
  <c r="A117" i="1"/>
  <c r="D116" i="1"/>
  <c r="B116" i="1"/>
  <c r="A116" i="1"/>
  <c r="D115" i="1"/>
  <c r="B115" i="1"/>
  <c r="A115" i="1"/>
  <c r="D114" i="1"/>
  <c r="B114" i="1"/>
  <c r="A114" i="1"/>
  <c r="D113" i="1"/>
  <c r="B113" i="1"/>
  <c r="A113" i="1"/>
  <c r="D112" i="1"/>
  <c r="B112" i="1"/>
  <c r="A112" i="1"/>
  <c r="D111" i="1"/>
  <c r="B111" i="1"/>
  <c r="A111" i="1"/>
  <c r="D110" i="1"/>
  <c r="B110" i="1"/>
  <c r="A110" i="1"/>
  <c r="D109" i="1"/>
  <c r="B109" i="1"/>
  <c r="A109" i="1"/>
  <c r="D108" i="1"/>
  <c r="B108" i="1"/>
  <c r="A108" i="1"/>
  <c r="D107" i="1"/>
  <c r="B107" i="1"/>
  <c r="A107" i="1"/>
  <c r="D106" i="1"/>
  <c r="B106" i="1"/>
  <c r="A106" i="1"/>
  <c r="D105" i="1"/>
  <c r="B105" i="1"/>
  <c r="A105" i="1"/>
  <c r="D104" i="1"/>
  <c r="B104" i="1"/>
  <c r="A104" i="1"/>
  <c r="D103" i="1"/>
  <c r="B103" i="1"/>
  <c r="A103" i="1"/>
  <c r="D102" i="1"/>
  <c r="B102" i="1"/>
  <c r="A102" i="1"/>
  <c r="D101" i="1"/>
  <c r="B101" i="1"/>
  <c r="A101" i="1"/>
  <c r="D100" i="1"/>
  <c r="B100" i="1"/>
  <c r="A100" i="1"/>
  <c r="D99" i="1"/>
  <c r="B99" i="1"/>
  <c r="A99" i="1"/>
  <c r="D98" i="1"/>
  <c r="B98" i="1"/>
  <c r="A98" i="1"/>
  <c r="D97" i="1"/>
  <c r="B97" i="1"/>
  <c r="A97" i="1"/>
  <c r="D96" i="1"/>
  <c r="B96" i="1"/>
  <c r="A96" i="1"/>
  <c r="D95" i="1"/>
  <c r="B95" i="1"/>
  <c r="A95" i="1"/>
  <c r="D94" i="1"/>
  <c r="B94" i="1"/>
  <c r="A94" i="1"/>
  <c r="D93" i="1"/>
  <c r="B93" i="1"/>
  <c r="A93" i="1"/>
  <c r="D92" i="1"/>
  <c r="B92" i="1"/>
  <c r="A92" i="1"/>
  <c r="D91" i="1"/>
  <c r="B91" i="1"/>
  <c r="A91" i="1"/>
  <c r="D90" i="1"/>
  <c r="B90" i="1"/>
  <c r="A90" i="1"/>
  <c r="D89" i="1"/>
  <c r="B89" i="1"/>
  <c r="A89" i="1"/>
  <c r="D88" i="1"/>
  <c r="B88" i="1"/>
  <c r="A88" i="1"/>
  <c r="D87" i="1"/>
  <c r="B87" i="1"/>
  <c r="A87" i="1"/>
  <c r="D86" i="1"/>
  <c r="B86" i="1"/>
  <c r="A86" i="1"/>
  <c r="D85" i="1"/>
  <c r="B85" i="1"/>
  <c r="A85" i="1"/>
  <c r="D84" i="1"/>
  <c r="B84" i="1"/>
  <c r="A84" i="1"/>
  <c r="D83" i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78" i="1"/>
  <c r="B78" i="1"/>
  <c r="A78" i="1"/>
  <c r="D77" i="1"/>
  <c r="B77" i="1"/>
  <c r="A77" i="1"/>
  <c r="D76" i="1"/>
  <c r="B76" i="1"/>
  <c r="A76" i="1"/>
  <c r="D75" i="1"/>
  <c r="B75" i="1"/>
  <c r="A75" i="1"/>
  <c r="D74" i="1"/>
  <c r="B74" i="1"/>
  <c r="A74" i="1"/>
  <c r="D73" i="1"/>
  <c r="B73" i="1"/>
  <c r="A73" i="1"/>
  <c r="D72" i="1"/>
  <c r="B72" i="1"/>
  <c r="A72" i="1"/>
  <c r="D71" i="1"/>
  <c r="B71" i="1"/>
  <c r="A71" i="1"/>
  <c r="D70" i="1"/>
  <c r="B70" i="1"/>
  <c r="A70" i="1"/>
  <c r="D69" i="1"/>
  <c r="B69" i="1"/>
  <c r="A69" i="1"/>
  <c r="D68" i="1"/>
  <c r="B68" i="1"/>
  <c r="A68" i="1"/>
  <c r="D67" i="1"/>
  <c r="B67" i="1"/>
  <c r="A67" i="1"/>
  <c r="D66" i="1"/>
  <c r="B66" i="1"/>
  <c r="A66" i="1"/>
  <c r="D65" i="1"/>
  <c r="B65" i="1"/>
  <c r="A65" i="1"/>
  <c r="D64" i="1"/>
  <c r="B64" i="1"/>
  <c r="A64" i="1"/>
  <c r="D63" i="1"/>
  <c r="B63" i="1"/>
  <c r="A63" i="1"/>
  <c r="D62" i="1"/>
  <c r="B62" i="1"/>
  <c r="A62" i="1"/>
  <c r="D61" i="1"/>
  <c r="B61" i="1"/>
  <c r="A61" i="1"/>
  <c r="D60" i="1"/>
  <c r="B60" i="1"/>
  <c r="A60" i="1"/>
  <c r="D59" i="1"/>
  <c r="B59" i="1"/>
  <c r="A59" i="1"/>
  <c r="D58" i="1"/>
  <c r="B58" i="1"/>
  <c r="A58" i="1"/>
  <c r="D57" i="1"/>
  <c r="B57" i="1"/>
  <c r="A57" i="1"/>
  <c r="D56" i="1"/>
  <c r="B56" i="1"/>
  <c r="A56" i="1"/>
  <c r="D55" i="1"/>
  <c r="B55" i="1"/>
  <c r="A55" i="1"/>
  <c r="D54" i="1"/>
  <c r="B54" i="1"/>
  <c r="A54" i="1"/>
  <c r="D53" i="1"/>
  <c r="B53" i="1"/>
  <c r="A53" i="1"/>
  <c r="D52" i="1"/>
  <c r="B52" i="1"/>
  <c r="A52" i="1"/>
  <c r="D51" i="1"/>
  <c r="B51" i="1"/>
  <c r="A51" i="1"/>
  <c r="D50" i="1"/>
  <c r="B50" i="1"/>
  <c r="A50" i="1"/>
  <c r="D49" i="1"/>
  <c r="B49" i="1"/>
  <c r="A49" i="1"/>
  <c r="D48" i="1"/>
  <c r="B48" i="1"/>
  <c r="A48" i="1"/>
  <c r="D47" i="1"/>
  <c r="B47" i="1"/>
  <c r="A47" i="1"/>
  <c r="D46" i="1"/>
  <c r="B46" i="1"/>
  <c r="A46" i="1"/>
  <c r="D45" i="1"/>
  <c r="B45" i="1"/>
  <c r="A45" i="1"/>
  <c r="D44" i="1"/>
  <c r="B44" i="1"/>
  <c r="A44" i="1"/>
  <c r="D43" i="1"/>
  <c r="B43" i="1"/>
  <c r="A43" i="1"/>
  <c r="D42" i="1"/>
  <c r="B42" i="1"/>
  <c r="A42" i="1"/>
  <c r="D41" i="1"/>
  <c r="B41" i="1"/>
  <c r="A41" i="1"/>
  <c r="D40" i="1"/>
  <c r="B40" i="1"/>
  <c r="A40" i="1"/>
  <c r="D39" i="1"/>
  <c r="B39" i="1"/>
  <c r="A39" i="1"/>
  <c r="D38" i="1"/>
  <c r="B38" i="1"/>
  <c r="A38" i="1"/>
  <c r="D37" i="1"/>
  <c r="B37" i="1"/>
  <c r="A37" i="1"/>
  <c r="D36" i="1"/>
  <c r="B36" i="1"/>
  <c r="A36" i="1"/>
  <c r="D35" i="1"/>
  <c r="B35" i="1"/>
  <c r="A35" i="1"/>
  <c r="D34" i="1"/>
  <c r="B34" i="1"/>
  <c r="A34" i="1"/>
  <c r="D33" i="1"/>
  <c r="B33" i="1"/>
  <c r="A33" i="1"/>
  <c r="D32" i="1"/>
  <c r="B32" i="1"/>
  <c r="A32" i="1"/>
  <c r="D31" i="1"/>
  <c r="B31" i="1"/>
  <c r="A31" i="1"/>
  <c r="D30" i="1"/>
  <c r="B30" i="1"/>
  <c r="A30" i="1"/>
  <c r="D29" i="1"/>
  <c r="B29" i="1"/>
  <c r="A29" i="1"/>
  <c r="D28" i="1"/>
  <c r="B28" i="1"/>
  <c r="A28" i="1"/>
  <c r="D27" i="1"/>
  <c r="B27" i="1"/>
  <c r="A27" i="1" s="1"/>
  <c r="D26" i="1"/>
  <c r="D25" i="1"/>
  <c r="B25" i="1"/>
  <c r="A25" i="1" s="1"/>
  <c r="D24" i="1"/>
  <c r="B24" i="1"/>
  <c r="A24" i="1" s="1"/>
  <c r="D23" i="1"/>
  <c r="B23" i="1"/>
  <c r="A23" i="1"/>
  <c r="D22" i="1"/>
  <c r="B22" i="1"/>
  <c r="A22" i="1" s="1"/>
  <c r="D21" i="1"/>
  <c r="B21" i="1"/>
  <c r="A21" i="1" s="1"/>
  <c r="D20" i="1"/>
  <c r="B20" i="1"/>
  <c r="A20" i="1" s="1"/>
  <c r="D19" i="1"/>
  <c r="B19" i="1"/>
  <c r="A19" i="1" s="1"/>
  <c r="D18" i="1"/>
  <c r="B18" i="1"/>
  <c r="A18" i="1" s="1"/>
  <c r="D17" i="1"/>
  <c r="B17" i="1"/>
  <c r="A17" i="1" s="1"/>
  <c r="D16" i="1"/>
  <c r="B16" i="1"/>
  <c r="A16" i="1"/>
  <c r="D15" i="1"/>
  <c r="B15" i="1"/>
  <c r="A15" i="1" s="1"/>
  <c r="D14" i="1"/>
  <c r="D13" i="1"/>
  <c r="B13" i="1"/>
  <c r="A13" i="1"/>
  <c r="D12" i="1"/>
  <c r="B12" i="1"/>
  <c r="A12" i="1" s="1"/>
  <c r="D11" i="1"/>
  <c r="B11" i="1"/>
  <c r="A1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l="1"/>
  <c r="M1" i="1" s="1"/>
  <c r="N1" i="1" s="1"/>
  <c r="O1" i="1" s="1"/>
  <c r="P1" i="1" s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02" i="1"/>
  <c r="P204" i="1"/>
  <c r="P206" i="1"/>
  <c r="P208" i="1"/>
  <c r="P286" i="1"/>
  <c r="P288" i="1"/>
  <c r="P290" i="1"/>
  <c r="P380" i="1"/>
  <c r="P381" i="1"/>
  <c r="P382" i="1"/>
</calcChain>
</file>

<file path=xl/sharedStrings.xml><?xml version="1.0" encoding="utf-8"?>
<sst xmlns="http://schemas.openxmlformats.org/spreadsheetml/2006/main" count="896" uniqueCount="244">
  <si>
    <t>Giới hạn SV/Phòng TC</t>
  </si>
  <si>
    <t>Giới hạn SV/Phòng MIN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</si>
  <si>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</si>
  <si>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</si>
  <si>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</si>
  <si>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</si>
  <si>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</si>
  <si>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</si>
  <si>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</si>
  <si>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</si>
  <si>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</si>
  <si>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</si>
  <si>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</si>
  <si>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</si>
  <si>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</si>
  <si>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</si>
  <si>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</si>
  <si>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NHẬP DỮ LIỆU CỘT C; L; N</t>
  </si>
  <si>
    <t>TRƯỜNG ĐẠI HỌC CÔNG NGHỆ GTVT</t>
  </si>
  <si>
    <t>KHOA CÔNG NGHỆ THÔNG TIN</t>
  </si>
  <si>
    <t>V2-BỔ SUNG CÁC HỌC KỲ TỪ NĂM 2019-2022 (KỲ CHÍNH, KỲ PHỤ)</t>
  </si>
  <si>
    <t>S
T
T</t>
  </si>
  <si>
    <t>HỌC KỲ/NĂM HỌC</t>
  </si>
  <si>
    <t>MÃ HỌC PHẦN</t>
  </si>
  <si>
    <t>TÊN HỌC PHẦN</t>
  </si>
  <si>
    <t>SỐ TÌN CHỈ</t>
  </si>
  <si>
    <t>HÌNH THỨC THI</t>
  </si>
  <si>
    <t>THỜI GIAN THI</t>
  </si>
  <si>
    <t>THỨ</t>
  </si>
  <si>
    <t>CA THI</t>
  </si>
  <si>
    <t>SỐ SV</t>
  </si>
  <si>
    <t>SỐ SV/ PHÒNG</t>
  </si>
  <si>
    <t>DC1LL08-DCK72</t>
  </si>
  <si>
    <t>1.2020-2021</t>
  </si>
  <si>
    <t>DC1CB98</t>
  </si>
  <si>
    <t>Làm việc nhóm và kỹ năng giao tiếp</t>
  </si>
  <si>
    <t>VĐ</t>
  </si>
  <si>
    <t>1.2021-2022</t>
  </si>
  <si>
    <t>1_2019-2020</t>
  </si>
  <si>
    <t>DC1TH48</t>
  </si>
  <si>
    <t>Matlab và ứng dụng</t>
  </si>
  <si>
    <t>TH</t>
  </si>
  <si>
    <t>DC2DT45-DCK72</t>
  </si>
  <si>
    <t>2.2020-2021</t>
  </si>
  <si>
    <t>DC1TT31</t>
  </si>
  <si>
    <t>Kỹ thuật xây dựng và trình bày báo cáo</t>
  </si>
  <si>
    <t>DC2DT68-DCK72</t>
  </si>
  <si>
    <t>DC1TT42</t>
  </si>
  <si>
    <t>Tin học đại cương</t>
  </si>
  <si>
    <t>DC2HT26-DCK72</t>
  </si>
  <si>
    <t>DC2DT51-DCK72</t>
  </si>
  <si>
    <t>2.2021-2022</t>
  </si>
  <si>
    <t>DC2HT13-DCK72</t>
  </si>
  <si>
    <t>DC1TT43</t>
  </si>
  <si>
    <t>DC2DT27-DCK72</t>
  </si>
  <si>
    <t>DC2HT34-DCK72</t>
  </si>
  <si>
    <t>DC1CB35-DCK72</t>
  </si>
  <si>
    <t>DC2CK42</t>
  </si>
  <si>
    <t>Động cơ điện</t>
  </si>
  <si>
    <t>DC2TT35-DCK72</t>
  </si>
  <si>
    <t>DC2CK43</t>
  </si>
  <si>
    <t>Kỹ thuật điện - điện tử</t>
  </si>
  <si>
    <t>2_2019.2020</t>
  </si>
  <si>
    <t>DC2CN18</t>
  </si>
  <si>
    <t>Linh kiện điện tử</t>
  </si>
  <si>
    <t>DC2DT28-DCK72</t>
  </si>
  <si>
    <t>DC2TT11-DCK72</t>
  </si>
  <si>
    <t>DC2CN21</t>
  </si>
  <si>
    <t>Lý thuyết điều khiển tự động</t>
  </si>
  <si>
    <t>Viết</t>
  </si>
  <si>
    <t>DC2CN26</t>
  </si>
  <si>
    <t>Mở đầu về công nghệ</t>
  </si>
  <si>
    <t>DC2DT23</t>
  </si>
  <si>
    <t>Ngôn ngữ lập trình C/C++</t>
  </si>
  <si>
    <t>DC2DT24</t>
  </si>
  <si>
    <t>Đồ án Điện tử</t>
  </si>
  <si>
    <t>DC2DT26</t>
  </si>
  <si>
    <t>Đo lường điện tử</t>
  </si>
  <si>
    <t>DC2DT27</t>
  </si>
  <si>
    <t>Lý thuyết mạch</t>
  </si>
  <si>
    <t>DC2DT28</t>
  </si>
  <si>
    <t>Trường điện từ</t>
  </si>
  <si>
    <t>DC2DT29</t>
  </si>
  <si>
    <t>Kỹ thuật vi xử lý và ứng dụng</t>
  </si>
  <si>
    <t>DC2DT31</t>
  </si>
  <si>
    <t>Kỹ thuật điện</t>
  </si>
  <si>
    <t>DC2DT32</t>
  </si>
  <si>
    <t>DC2DT41</t>
  </si>
  <si>
    <t>DC2DT42</t>
  </si>
  <si>
    <t>DC2DT45</t>
  </si>
  <si>
    <t>Cơ sở điều khiển tự động</t>
  </si>
  <si>
    <t>DC2DT51</t>
  </si>
  <si>
    <t>Điện tử số</t>
  </si>
  <si>
    <t>DC2DT53</t>
  </si>
  <si>
    <t>Điện tử tương tự</t>
  </si>
  <si>
    <t>DC2DT55</t>
  </si>
  <si>
    <t>Anten và truyền sóng</t>
  </si>
  <si>
    <t>DC2DT57</t>
  </si>
  <si>
    <t>Kiến trúc máy tính</t>
  </si>
  <si>
    <t>DC2DT60</t>
  </si>
  <si>
    <t>DC2DT68</t>
  </si>
  <si>
    <t>DC2EC24</t>
  </si>
  <si>
    <t>Lập trình web</t>
  </si>
  <si>
    <t>DC2EC25</t>
  </si>
  <si>
    <t>Hệ cơ sở dữ liệu</t>
  </si>
  <si>
    <t>DC2EC26</t>
  </si>
  <si>
    <t>An toàn và bảo mật thông tin</t>
  </si>
  <si>
    <t>DC2HT11</t>
  </si>
  <si>
    <t>DC2HT12</t>
  </si>
  <si>
    <t>Nguyên lý Hệ điều hành</t>
  </si>
  <si>
    <t>DC2HT13</t>
  </si>
  <si>
    <t>Nhập môn mạng máy tính</t>
  </si>
  <si>
    <t>DC2HT27</t>
  </si>
  <si>
    <t>Lập trình Java cơ bản</t>
  </si>
  <si>
    <t>DC2HT33</t>
  </si>
  <si>
    <t>Lập trình Java</t>
  </si>
  <si>
    <t>DC2HT34</t>
  </si>
  <si>
    <t>Lập trình trực quan C#</t>
  </si>
  <si>
    <t>DC2HT36</t>
  </si>
  <si>
    <t>Lập trình trên môi trường Web</t>
  </si>
  <si>
    <t>DC2HT38</t>
  </si>
  <si>
    <t>Công nghệ phần mềm</t>
  </si>
  <si>
    <t>DC2ME21</t>
  </si>
  <si>
    <t>Cấu trúc dữ liệu và giải thuật</t>
  </si>
  <si>
    <t>DC2TD23</t>
  </si>
  <si>
    <t>Mạng máy tính</t>
  </si>
  <si>
    <t>DC2TM21</t>
  </si>
  <si>
    <t>Đồ án Lập trình cơ bản</t>
  </si>
  <si>
    <t>DC2TM66</t>
  </si>
  <si>
    <t>DC2TT11</t>
  </si>
  <si>
    <t>DC2TT22</t>
  </si>
  <si>
    <t>Nhập môn Cơ sở dữ liệu</t>
  </si>
  <si>
    <t>DC2TT23</t>
  </si>
  <si>
    <t>Ngôn ngữ lập trình C</t>
  </si>
  <si>
    <t>DC2TT24</t>
  </si>
  <si>
    <t>Thương mại điện tử</t>
  </si>
  <si>
    <t>DC2TT31</t>
  </si>
  <si>
    <t>Phần mềm mã nguồn mở</t>
  </si>
  <si>
    <t>DC2TT32</t>
  </si>
  <si>
    <t>Điện toán đám mây</t>
  </si>
  <si>
    <t>DC2TT35</t>
  </si>
  <si>
    <t>Lập trình hướng đối tượng C++</t>
  </si>
  <si>
    <t>DC3CN22</t>
  </si>
  <si>
    <t>Công nghệ vi cơ điện tử</t>
  </si>
  <si>
    <t>DC3CN23</t>
  </si>
  <si>
    <t>Cảm biến và cơ cấu chấp hành</t>
  </si>
  <si>
    <t>DC3CN27</t>
  </si>
  <si>
    <t>Mạng truyền thông công nghiệp</t>
  </si>
  <si>
    <t>DC3CN29</t>
  </si>
  <si>
    <t>Công nghệ CAD/CAM/CNC</t>
  </si>
  <si>
    <t>DC3CO60</t>
  </si>
  <si>
    <t>Hệ thống cơ điện tử I</t>
  </si>
  <si>
    <t>DC3DT34</t>
  </si>
  <si>
    <t>Cơ sở truyền số liệu</t>
  </si>
  <si>
    <t>DC3DT36</t>
  </si>
  <si>
    <t>Mạng viễn thông</t>
  </si>
  <si>
    <t>DC3DT38</t>
  </si>
  <si>
    <t>Chuyên đề về ITS</t>
  </si>
  <si>
    <t>DC3DT47</t>
  </si>
  <si>
    <t>Bộ giao thức TCP/IP</t>
  </si>
  <si>
    <t>DC3DT70</t>
  </si>
  <si>
    <t>Đồ án Viễn thông</t>
  </si>
  <si>
    <t>DC3DT71</t>
  </si>
  <si>
    <t>Thông tin số</t>
  </si>
  <si>
    <t>DC3DT72</t>
  </si>
  <si>
    <t>Thông tin vô tuyến</t>
  </si>
  <si>
    <t>DC3DT73</t>
  </si>
  <si>
    <t>Thông tin di động</t>
  </si>
  <si>
    <t>DC3DT82</t>
  </si>
  <si>
    <t>Công nghệ vi điện tử</t>
  </si>
  <si>
    <t>DC3HT16</t>
  </si>
  <si>
    <t>Nhập môn Xử lý ảnh</t>
  </si>
  <si>
    <t>DC3HT21</t>
  </si>
  <si>
    <t>Hệ quản trị Cơ sở dữ liệu</t>
  </si>
  <si>
    <t>DC3HT22</t>
  </si>
  <si>
    <t>Hệ trợ giúp quyết định</t>
  </si>
  <si>
    <t>DC3HT31</t>
  </si>
  <si>
    <t>Lập trình di động</t>
  </si>
  <si>
    <t>DC3HT32</t>
  </si>
  <si>
    <t>Quản lý dự án phần mềm</t>
  </si>
  <si>
    <t>DC3HT41</t>
  </si>
  <si>
    <t>Kiểm thử phần mềm</t>
  </si>
  <si>
    <t>DC3HT43</t>
  </si>
  <si>
    <t>Hệ thống thông tin địa lý - GIS</t>
  </si>
  <si>
    <t>DC3HT46</t>
  </si>
  <si>
    <t>Thiết kế mạng máy tính</t>
  </si>
  <si>
    <t>DC3HT51</t>
  </si>
  <si>
    <t>An toàn và bảo mật hệ thống thông tin</t>
  </si>
  <si>
    <t>DC3ME22</t>
  </si>
  <si>
    <t>Kỹ thuật vi điều khiển</t>
  </si>
  <si>
    <t>DC3ME23</t>
  </si>
  <si>
    <t>Đồ án Kỹ thuật vi điều khiển</t>
  </si>
  <si>
    <t>DC3ME25</t>
  </si>
  <si>
    <t>Hệ thống giao thông thông minh</t>
  </si>
  <si>
    <t>DC3ME27</t>
  </si>
  <si>
    <t>Hệ thống cơ điện tử 1</t>
  </si>
  <si>
    <t>DC3OT71</t>
  </si>
  <si>
    <t>Lập trình PLC</t>
  </si>
  <si>
    <t>DC3TM11</t>
  </si>
  <si>
    <t>Lý thuyết thông tin</t>
  </si>
  <si>
    <t>DC3TM48</t>
  </si>
  <si>
    <t>Kỹ thuật liên mạng</t>
  </si>
  <si>
    <t>DC3TM49</t>
  </si>
  <si>
    <t>Đồ án Thiết kế và cài đặt hệ thống mạng</t>
  </si>
  <si>
    <t>DC3TM51</t>
  </si>
  <si>
    <t>Lập trình mạng</t>
  </si>
  <si>
    <t>DC3TM52</t>
  </si>
  <si>
    <t>Cơ sở dữ liệu phân tán</t>
  </si>
  <si>
    <t>DC3TM76</t>
  </si>
  <si>
    <t>Đồ án Xây dựng các hệ thống truyền thông</t>
  </si>
  <si>
    <t>DC3TM85</t>
  </si>
  <si>
    <t>Web thế hệ mới</t>
  </si>
  <si>
    <t>DC3TM86</t>
  </si>
  <si>
    <t>DC3TT12</t>
  </si>
  <si>
    <t>Kiến trúc và thiết kế phần mềm</t>
  </si>
  <si>
    <t>DC3TT13</t>
  </si>
  <si>
    <t>Xây dựng các hệ thống nhúng</t>
  </si>
  <si>
    <t>DC3TT15</t>
  </si>
  <si>
    <t>Đồ án Xây dựng và phát triển phần mềm</t>
  </si>
  <si>
    <t>DC3TT34</t>
  </si>
  <si>
    <t>Giao thông thông minh - ITS</t>
  </si>
  <si>
    <t>DC3TT47</t>
  </si>
  <si>
    <t>Quản trị mạng</t>
  </si>
  <si>
    <t>DC4DT21</t>
  </si>
  <si>
    <t>Thực tập Điện tử cơ bản</t>
  </si>
  <si>
    <t>DC4DT23</t>
  </si>
  <si>
    <t>Thực tập Điện tử viễn thông</t>
  </si>
  <si>
    <t>DC4DT71</t>
  </si>
  <si>
    <t>Thực tập tốt nghiệp</t>
  </si>
  <si>
    <t>DC4DT80</t>
  </si>
  <si>
    <t>Đồ án tốt nghiệp</t>
  </si>
  <si>
    <t>DC4EC70</t>
  </si>
  <si>
    <t>DC4TH80</t>
  </si>
  <si>
    <t>DC4TM21</t>
  </si>
  <si>
    <t>Thực tập Chuyên ngành mạng</t>
  </si>
  <si>
    <t>DC4TM70</t>
  </si>
  <si>
    <t>DC4TM72</t>
  </si>
  <si>
    <t>Thực tập Công nghệ thông tin</t>
  </si>
  <si>
    <t>DC4TM80</t>
  </si>
  <si>
    <t>DC4TT80</t>
  </si>
  <si>
    <t>CHÈN TRÊN DÒNG NÀY</t>
  </si>
  <si>
    <t>LỊCH THI DỰ KIẾN</t>
  </si>
  <si>
    <t xml:space="preserve">THỜI GIAN DỰ KIẾN THI </t>
  </si>
  <si>
    <t>Giữa tháng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</si>
</sst>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6" formatCode="[$-1010000]dd/mm/yyyy;@"/>
  </numFmts>
  <fonts count="27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8"/>
      <name val="Arial Narrow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sz val="8"/>
      <color rgb="FF002060"/>
      <name val="Arial Narrow"/>
      <family val="2"/>
    </font>
    <font>
      <sz val="11"/>
      <color theme="3"/>
      <name val="Arial Narrow"/>
      <family val="2"/>
    </font>
    <font>
      <b/>
      <sz val="13"/>
      <color theme="3"/>
      <name val="Times New Roman"/>
      <family val="1"/>
    </font>
    <font>
      <b/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 shrinkToFit="1"/>
    </xf>
    <xf numFmtId="0" fontId="4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5" fillId="2" borderId="0" xfId="0" applyFont="1" applyFill="1" applyAlignment="1">
      <alignment horizontal="center" textRotation="90"/>
    </xf>
    <xf numFmtId="164" fontId="5" fillId="2" borderId="0" xfId="0" applyNumberFormat="1" applyFont="1" applyFill="1" applyAlignment="1">
      <alignment horizontal="center" textRotation="90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 wrapText="1"/>
    </xf>
    <xf numFmtId="164" fontId="11" fillId="0" borderId="12" xfId="0" applyNumberFormat="1" applyFont="1" applyBorder="1" applyAlignment="1">
      <alignment horizontal="center" vertical="center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3" fillId="3" borderId="0" xfId="1" applyFont="1" applyFill="1" applyAlignment="1">
      <alignment shrinkToFit="1"/>
    </xf>
    <xf numFmtId="0" fontId="11" fillId="3" borderId="13" xfId="0" applyFont="1" applyFill="1" applyBorder="1" applyAlignment="1">
      <alignment horizontal="center" vertical="top" shrinkToFit="1"/>
    </xf>
    <xf numFmtId="0" fontId="14" fillId="0" borderId="14" xfId="0" applyFont="1" applyFill="1" applyBorder="1" applyAlignment="1">
      <alignment horizontal="center" vertical="top" shrinkToFit="1"/>
    </xf>
    <xf numFmtId="0" fontId="15" fillId="3" borderId="14" xfId="0" applyFont="1" applyFill="1" applyBorder="1" applyAlignment="1">
      <alignment horizontal="center" vertical="top" shrinkToFit="1"/>
    </xf>
    <xf numFmtId="0" fontId="15" fillId="3" borderId="14" xfId="0" applyFont="1" applyFill="1" applyBorder="1" applyAlignment="1">
      <alignment vertical="top" wrapText="1"/>
    </xf>
    <xf numFmtId="164" fontId="16" fillId="3" borderId="14" xfId="0" applyNumberFormat="1" applyFont="1" applyFill="1" applyBorder="1" applyAlignment="1">
      <alignment horizontal="center" vertical="top" shrinkToFit="1"/>
    </xf>
    <xf numFmtId="0" fontId="16" fillId="3" borderId="14" xfId="0" applyFont="1" applyFill="1" applyBorder="1" applyAlignment="1">
      <alignment horizontal="center" vertical="top" shrinkToFit="1"/>
    </xf>
    <xf numFmtId="0" fontId="0" fillId="3" borderId="0" xfId="0" applyFill="1"/>
    <xf numFmtId="0" fontId="13" fillId="3" borderId="0" xfId="1" applyFont="1" applyFill="1" applyBorder="1" applyAlignment="1">
      <alignment shrinkToFit="1"/>
    </xf>
    <xf numFmtId="0" fontId="3" fillId="3" borderId="0" xfId="0" applyFont="1" applyFill="1" applyAlignment="1">
      <alignment shrinkToFit="1"/>
    </xf>
    <xf numFmtId="0" fontId="13" fillId="3" borderId="1" xfId="1" applyFont="1" applyFill="1" applyBorder="1" applyAlignment="1">
      <alignment shrinkToFit="1"/>
    </xf>
    <xf numFmtId="22" fontId="17" fillId="3" borderId="0" xfId="0" applyNumberFormat="1" applyFont="1" applyFill="1" applyAlignment="1">
      <alignment vertical="top" shrinkToFit="1"/>
    </xf>
    <xf numFmtId="0" fontId="17" fillId="3" borderId="0" xfId="0" applyFont="1" applyFill="1" applyAlignment="1">
      <alignment vertical="top" shrinkToFit="1"/>
    </xf>
    <xf numFmtId="0" fontId="18" fillId="3" borderId="14" xfId="0" applyFont="1" applyFill="1" applyBorder="1" applyAlignment="1">
      <alignment horizontal="center" vertical="top" shrinkToFit="1"/>
    </xf>
    <xf numFmtId="0" fontId="19" fillId="3" borderId="0" xfId="0" applyFont="1" applyFill="1"/>
    <xf numFmtId="0" fontId="20" fillId="3" borderId="0" xfId="0" applyFont="1" applyFill="1" applyAlignment="1">
      <alignment vertical="center" shrinkToFit="1"/>
    </xf>
    <xf numFmtId="0" fontId="0" fillId="0" borderId="0" xfId="0" applyFill="1"/>
    <xf numFmtId="22" fontId="1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vertical="top" shrinkToFit="1"/>
    </xf>
    <xf numFmtId="0" fontId="21" fillId="0" borderId="0" xfId="0" applyFont="1" applyFill="1" applyBorder="1"/>
    <xf numFmtId="0" fontId="15" fillId="0" borderId="14" xfId="0" applyFont="1" applyFill="1" applyBorder="1" applyAlignment="1">
      <alignment horizontal="center" vertical="top" shrinkToFit="1"/>
    </xf>
    <xf numFmtId="0" fontId="15" fillId="0" borderId="14" xfId="0" applyFont="1" applyFill="1" applyBorder="1" applyAlignment="1">
      <alignment vertical="top" wrapText="1"/>
    </xf>
    <xf numFmtId="0" fontId="13" fillId="3" borderId="0" xfId="0" applyFont="1" applyFill="1" applyAlignment="1">
      <alignment shrinkToFit="1"/>
    </xf>
    <xf numFmtId="0" fontId="19" fillId="4" borderId="0" xfId="0" applyFont="1" applyFill="1"/>
    <xf numFmtId="0" fontId="13" fillId="3" borderId="0" xfId="0" applyFont="1" applyFill="1" applyAlignment="1">
      <alignment vertical="center" shrinkToFit="1"/>
    </xf>
    <xf numFmtId="0" fontId="14" fillId="3" borderId="14" xfId="0" applyFont="1" applyFill="1" applyBorder="1" applyAlignment="1">
      <alignment horizontal="center" vertical="top" shrinkToFit="1"/>
    </xf>
    <xf numFmtId="0" fontId="22" fillId="3" borderId="0" xfId="0" applyFont="1" applyFill="1"/>
    <xf numFmtId="0" fontId="19" fillId="0" borderId="0" xfId="0" applyFont="1" applyFill="1"/>
    <xf numFmtId="0" fontId="18" fillId="0" borderId="14" xfId="0" applyFont="1" applyFill="1" applyBorder="1" applyAlignment="1">
      <alignment horizontal="center" vertical="top" shrinkToFit="1"/>
    </xf>
    <xf numFmtId="0" fontId="16" fillId="0" borderId="14" xfId="0" applyFont="1" applyFill="1" applyBorder="1" applyAlignment="1">
      <alignment horizontal="center" vertical="top" shrinkToFit="1"/>
    </xf>
    <xf numFmtId="0" fontId="13" fillId="3" borderId="0" xfId="0" applyFont="1" applyFill="1" applyBorder="1" applyAlignment="1">
      <alignment shrinkToFit="1"/>
    </xf>
    <xf numFmtId="0" fontId="15" fillId="3" borderId="14" xfId="0" applyFont="1" applyFill="1" applyBorder="1" applyAlignment="1">
      <alignment horizontal="left" vertical="top" shrinkToFit="1"/>
    </xf>
    <xf numFmtId="164" fontId="16" fillId="5" borderId="14" xfId="0" applyNumberFormat="1" applyFont="1" applyFill="1" applyBorder="1" applyAlignment="1">
      <alignment horizontal="center" vertical="top" shrinkToFit="1"/>
    </xf>
    <xf numFmtId="0" fontId="23" fillId="3" borderId="0" xfId="1" applyFont="1" applyFill="1" applyAlignment="1">
      <alignment shrinkToFit="1"/>
    </xf>
    <xf numFmtId="0" fontId="24" fillId="3" borderId="14" xfId="0" applyFont="1" applyFill="1" applyBorder="1" applyAlignment="1">
      <alignment horizontal="center" vertical="top" shrinkToFit="1"/>
    </xf>
    <xf numFmtId="0" fontId="15" fillId="3" borderId="14" xfId="0" applyFont="1" applyFill="1" applyBorder="1" applyAlignment="1">
      <alignment horizontal="center" vertical="top"/>
    </xf>
    <xf numFmtId="0" fontId="21" fillId="3" borderId="0" xfId="0" applyFont="1" applyFill="1"/>
    <xf numFmtId="0" fontId="0" fillId="4" borderId="0" xfId="0" applyFill="1"/>
    <xf numFmtId="22" fontId="1" fillId="4" borderId="0" xfId="0" applyNumberFormat="1" applyFont="1" applyFill="1" applyAlignment="1">
      <alignment vertical="top" shrinkToFit="1"/>
    </xf>
    <xf numFmtId="0" fontId="1" fillId="4" borderId="0" xfId="0" applyFont="1" applyFill="1" applyAlignment="1">
      <alignment vertical="top" shrinkToFit="1"/>
    </xf>
    <xf numFmtId="0" fontId="13" fillId="4" borderId="0" xfId="1" applyFont="1" applyFill="1" applyAlignment="1">
      <alignment shrinkToFit="1"/>
    </xf>
    <xf numFmtId="0" fontId="24" fillId="4" borderId="14" xfId="0" applyFont="1" applyFill="1" applyBorder="1" applyAlignment="1">
      <alignment horizontal="center" vertical="top" shrinkToFit="1"/>
    </xf>
    <xf numFmtId="0" fontId="15" fillId="4" borderId="14" xfId="0" applyFont="1" applyFill="1" applyBorder="1" applyAlignment="1">
      <alignment horizontal="center" vertical="top" shrinkToFit="1"/>
    </xf>
    <xf numFmtId="0" fontId="15" fillId="4" borderId="14" xfId="0" applyFont="1" applyFill="1" applyBorder="1" applyAlignment="1">
      <alignment vertical="top" wrapText="1"/>
    </xf>
    <xf numFmtId="164" fontId="16" fillId="4" borderId="14" xfId="0" applyNumberFormat="1" applyFont="1" applyFill="1" applyBorder="1" applyAlignment="1">
      <alignment horizontal="center" vertical="top" shrinkToFit="1"/>
    </xf>
    <xf numFmtId="0" fontId="16" fillId="4" borderId="14" xfId="0" applyFont="1" applyFill="1" applyBorder="1" applyAlignment="1">
      <alignment horizontal="center" vertical="top" shrinkToFit="1"/>
    </xf>
    <xf numFmtId="0" fontId="15" fillId="4" borderId="1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shrinkToFit="1"/>
    </xf>
    <xf numFmtId="0" fontId="25" fillId="3" borderId="13" xfId="0" applyFont="1" applyFill="1" applyBorder="1" applyAlignment="1">
      <alignment horizontal="center" vertical="top" shrinkToFit="1"/>
    </xf>
    <xf numFmtId="0" fontId="15" fillId="0" borderId="15" xfId="0" applyFont="1" applyBorder="1" applyAlignment="1">
      <alignment horizontal="center" vertical="top" shrinkToFit="1"/>
    </xf>
    <xf numFmtId="22" fontId="1" fillId="0" borderId="15" xfId="0" applyNumberFormat="1" applyFont="1" applyBorder="1" applyAlignment="1">
      <alignment vertical="top" shrinkToFit="1"/>
    </xf>
    <xf numFmtId="0" fontId="1" fillId="0" borderId="15" xfId="0" applyFont="1" applyBorder="1" applyAlignment="1">
      <alignment vertical="top" shrinkToFit="1"/>
    </xf>
    <xf numFmtId="0" fontId="13" fillId="0" borderId="15" xfId="1" applyFont="1" applyBorder="1" applyAlignment="1">
      <alignment shrinkToFit="1"/>
    </xf>
    <xf numFmtId="0" fontId="25" fillId="0" borderId="15" xfId="0" applyFont="1" applyBorder="1" applyAlignment="1">
      <alignment horizontal="center" vertical="top" shrinkToFit="1"/>
    </xf>
    <xf numFmtId="0" fontId="24" fillId="0" borderId="15" xfId="0" applyFont="1" applyBorder="1" applyAlignment="1">
      <alignment horizontal="center" vertical="top" shrinkToFit="1"/>
    </xf>
    <xf numFmtId="0" fontId="15" fillId="0" borderId="0" xfId="0" applyFont="1" applyAlignment="1">
      <alignment horizontal="center" vertical="top" shrinkToFit="1"/>
    </xf>
    <xf numFmtId="0" fontId="15" fillId="0" borderId="15" xfId="0" applyFont="1" applyBorder="1" applyAlignment="1">
      <alignment vertical="top" wrapText="1"/>
    </xf>
    <xf numFmtId="164" fontId="16" fillId="0" borderId="15" xfId="0" applyNumberFormat="1" applyFont="1" applyBorder="1" applyAlignment="1">
      <alignment horizontal="center" vertical="top" shrinkToFit="1"/>
    </xf>
    <xf numFmtId="0" fontId="16" fillId="0" borderId="15" xfId="0" applyFont="1" applyBorder="1" applyAlignment="1">
      <alignment horizontal="center" vertical="top" shrinkToFit="1"/>
    </xf>
    <xf numFmtId="0" fontId="0" fillId="0" borderId="15" xfId="0" applyBorder="1"/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3" fillId="0" borderId="0" xfId="1" applyFont="1" applyAlignment="1">
      <alignment shrinkToFit="1"/>
    </xf>
    <xf numFmtId="0" fontId="25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0" xfId="0" applyFont="1" applyAlignment="1">
      <alignment vertical="top" wrapText="1"/>
    </xf>
    <xf numFmtId="164" fontId="16" fillId="0" borderId="0" xfId="0" applyNumberFormat="1" applyFont="1" applyAlignment="1">
      <alignment horizontal="center" vertical="top" shrinkToFit="1"/>
    </xf>
    <xf numFmtId="0" fontId="16" fillId="0" borderId="0" xfId="0" applyFont="1" applyAlignment="1">
      <alignment horizontal="center" vertical="top" shrinkToFit="1"/>
    </xf>
    <xf numFmtId="0" fontId="26" fillId="0" borderId="16" xfId="0" applyFont="1" applyBorder="1" applyAlignment="1">
      <alignment vertical="top"/>
    </xf>
    <xf numFmtId="0" fontId="1" fillId="0" borderId="0" xfId="0" applyFont="1" applyAlignment="1">
      <alignment vertical="top"/>
    </xf>
    <xf numFmtId="0" fontId="23" fillId="6" borderId="0" xfId="1" applyFont="1" applyFill="1" applyAlignment="1">
      <alignment shrinkToFit="1"/>
    </xf>
    <xf numFmtId="0" fontId="15" fillId="0" borderId="8" xfId="0" applyFont="1" applyBorder="1" applyAlignment="1">
      <alignment vertical="top" shrinkToFit="1"/>
    </xf>
    <xf numFmtId="0" fontId="15" fillId="0" borderId="9" xfId="0" applyFont="1" applyBorder="1" applyAlignment="1">
      <alignment vertical="top" wrapText="1"/>
    </xf>
    <xf numFmtId="164" fontId="16" fillId="0" borderId="9" xfId="0" applyNumberFormat="1" applyFont="1" applyBorder="1" applyAlignment="1">
      <alignment horizontal="center" vertical="top" shrinkToFit="1"/>
    </xf>
    <xf numFmtId="166" fontId="16" fillId="0" borderId="9" xfId="0" applyNumberFormat="1" applyFont="1" applyBorder="1" applyAlignment="1">
      <alignment horizontal="center" vertical="top" shrinkToFit="1"/>
    </xf>
    <xf numFmtId="0" fontId="16" fillId="0" borderId="9" xfId="0" applyFont="1" applyBorder="1" applyAlignment="1">
      <alignment horizontal="center" vertical="top" shrinkToFit="1"/>
    </xf>
    <xf numFmtId="0" fontId="3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7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 4" xfId="1" xr:uid="{57EDE710-CDBE-4A08-932F-2D0F655178A3}"/>
  </cellStyles>
  <dxfs count="1384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798C1E52-EA85-43E0-A27F-AF8FF8CB6BEA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E1684487-7AB6-40FF-A3B6-B29157F55D95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349D0FFE-F31B-4E97-BB9E-B20050CB4E0A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483</xdr:row>
      <xdr:rowOff>0</xdr:rowOff>
    </xdr:from>
    <xdr:to>
      <xdr:col>3</xdr:col>
      <xdr:colOff>472326</xdr:colOff>
      <xdr:row>483</xdr:row>
      <xdr:rowOff>201706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059F26-08DE-438E-A478-E91382E9879E}"/>
            </a:ext>
          </a:extLst>
        </xdr:cNvPr>
        <xdr:cNvSpPr txBox="1"/>
      </xdr:nvSpPr>
      <xdr:spPr>
        <a:xfrm>
          <a:off x="0" y="129930525"/>
          <a:ext cx="0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7871;%20ho&#7841;ch%20n&#259;m%20h&#7885;c%2022.23.1\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Lich%20thi%202017.2018.13.11_TA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NG%20TONG%20HOP/14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MSO/Lich%20thi%202016-2017-2%20-Dot3-CHINH%20THUC(Update%2014.4.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Sheet1"/>
      <sheetName val="So"/>
      <sheetName val="Sheet3"/>
      <sheetName val="BiaHS"/>
      <sheetName val="Bia tui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Sheet1"/>
      <sheetName val="So"/>
      <sheetName val="BiaH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6B-CBF8-4DF8-B8BA-EEF6581F4859}">
  <sheetPr>
    <tabColor theme="3" tint="-0.249977111117893"/>
  </sheetPr>
  <dimension ref="A1:P484"/>
  <sheetViews>
    <sheetView showGridLines="0" tabSelected="1" view="pageBreakPreview" topLeftCell="A5" zoomScale="71" zoomScaleNormal="70" zoomScaleSheetLayoutView="71" workbookViewId="0">
      <pane xSplit="5" ySplit="6" topLeftCell="F11" activePane="bottomRight" state="frozen"/>
      <selection activeCell="A8" sqref="A8"/>
      <selection pane="topRight" activeCell="F8" sqref="F8"/>
      <selection pane="bottomLeft" activeCell="A11" sqref="A11"/>
      <selection pane="bottomRight" activeCell="N17" sqref="N17"/>
    </sheetView>
  </sheetViews>
  <sheetFormatPr defaultRowHeight="18.75" x14ac:dyDescent="0.3"/>
  <cols>
    <col min="1" max="1" width="4.85546875" style="6" hidden="1" customWidth="1"/>
    <col min="2" max="2" width="2.28515625" style="6" hidden="1" customWidth="1"/>
    <col min="3" max="3" width="17.7109375" style="109" hidden="1" customWidth="1"/>
    <col min="4" max="4" width="6.5703125" style="7" hidden="1" customWidth="1"/>
    <col min="5" max="5" width="7.7109375" style="18" customWidth="1"/>
    <col min="6" max="6" width="14.42578125" style="19" customWidth="1"/>
    <col min="7" max="7" width="12.42578125" style="19" bestFit="1" customWidth="1"/>
    <col min="8" max="8" width="46.5703125" style="18" customWidth="1"/>
    <col min="9" max="9" width="5.140625" style="19" customWidth="1"/>
    <col min="10" max="10" width="6" style="19" customWidth="1"/>
    <col min="11" max="11" width="6.42578125" style="19" hidden="1" customWidth="1"/>
    <col min="12" max="12" width="16.5703125" style="20" bestFit="1" customWidth="1"/>
    <col min="13" max="13" width="10" style="19" customWidth="1"/>
    <col min="14" max="15" width="11.5703125" style="19" customWidth="1"/>
    <col min="16" max="16" width="17.85546875" style="19" customWidth="1"/>
  </cols>
  <sheetData>
    <row r="1" spans="1:16" s="5" customFormat="1" ht="13.5" hidden="1" thickBot="1" x14ac:dyDescent="0.25">
      <c r="A1" s="1">
        <v>1</v>
      </c>
      <c r="B1" s="2">
        <f t="shared" ref="B1:P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</row>
    <row r="2" spans="1:16" s="8" customFormat="1" ht="13.5" hidden="1" thickBot="1" x14ac:dyDescent="0.25">
      <c r="A2" s="6"/>
      <c r="B2" s="6"/>
      <c r="C2" s="4"/>
      <c r="D2" s="7"/>
      <c r="F2" s="9"/>
      <c r="G2" s="9"/>
      <c r="H2" s="10">
        <v>6</v>
      </c>
      <c r="I2" s="10">
        <v>7</v>
      </c>
      <c r="J2" s="10">
        <v>12</v>
      </c>
      <c r="K2" s="10">
        <v>13</v>
      </c>
      <c r="L2" s="11"/>
      <c r="M2" s="110" t="s">
        <v>0</v>
      </c>
      <c r="N2" s="110"/>
      <c r="O2" s="110"/>
      <c r="P2" s="9">
        <v>35</v>
      </c>
    </row>
    <row r="3" spans="1:16" s="8" customFormat="1" ht="13.5" hidden="1" thickBot="1" x14ac:dyDescent="0.25">
      <c r="A3" s="6"/>
      <c r="B3" s="6"/>
      <c r="C3" s="4"/>
      <c r="D3" s="7"/>
      <c r="F3" s="9"/>
      <c r="G3" s="9"/>
      <c r="I3" s="9"/>
      <c r="J3" s="9"/>
      <c r="K3" s="9"/>
      <c r="L3" s="11"/>
      <c r="M3" s="110" t="s">
        <v>1</v>
      </c>
      <c r="N3" s="110"/>
      <c r="O3" s="110"/>
      <c r="P3" s="9">
        <v>11</v>
      </c>
    </row>
    <row r="4" spans="1:16" s="8" customFormat="1" ht="39" hidden="1" thickBot="1" x14ac:dyDescent="0.25">
      <c r="A4" s="12" t="s">
        <v>2</v>
      </c>
      <c r="B4" s="12" t="s">
        <v>3</v>
      </c>
      <c r="C4" s="13"/>
      <c r="D4" s="14" t="s">
        <v>4</v>
      </c>
      <c r="E4" s="15" t="s">
        <v>5</v>
      </c>
      <c r="F4" s="16" t="s">
        <v>6</v>
      </c>
      <c r="G4" s="16" t="s">
        <v>7</v>
      </c>
      <c r="H4" s="15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6" t="s">
        <v>13</v>
      </c>
      <c r="N4" s="16" t="s">
        <v>14</v>
      </c>
      <c r="O4" s="16" t="s">
        <v>15</v>
      </c>
      <c r="P4" s="16" t="s">
        <v>16</v>
      </c>
    </row>
    <row r="5" spans="1:16" ht="33" customHeight="1" x14ac:dyDescent="0.35">
      <c r="C5" s="111" t="s">
        <v>17</v>
      </c>
      <c r="E5" s="114" t="s">
        <v>18</v>
      </c>
      <c r="F5" s="114"/>
      <c r="G5" s="114"/>
      <c r="H5" s="114"/>
      <c r="I5" s="115" t="s">
        <v>241</v>
      </c>
      <c r="J5" s="115"/>
      <c r="K5" s="115"/>
      <c r="L5" s="115"/>
      <c r="M5" s="115"/>
      <c r="N5" s="115"/>
      <c r="O5" s="115"/>
      <c r="P5" s="115"/>
    </row>
    <row r="6" spans="1:16" ht="42.75" customHeight="1" x14ac:dyDescent="0.3">
      <c r="C6" s="112"/>
      <c r="E6" s="116" t="s">
        <v>19</v>
      </c>
      <c r="F6" s="116"/>
      <c r="G6" s="116"/>
      <c r="H6" s="116"/>
      <c r="I6" s="129" t="s">
        <v>20</v>
      </c>
      <c r="J6" s="129"/>
      <c r="K6" s="129"/>
      <c r="L6" s="129"/>
      <c r="M6" s="129"/>
      <c r="N6" s="129"/>
      <c r="O6" s="129"/>
      <c r="P6" s="129"/>
    </row>
    <row r="7" spans="1:16" ht="23.25" customHeight="1" thickBot="1" x14ac:dyDescent="0.35">
      <c r="C7" s="112"/>
    </row>
    <row r="8" spans="1:16" ht="39.950000000000003" customHeight="1" x14ac:dyDescent="0.25">
      <c r="A8" s="21"/>
      <c r="B8" s="21"/>
      <c r="C8" s="112"/>
      <c r="D8" s="22"/>
      <c r="E8" s="117" t="s">
        <v>21</v>
      </c>
      <c r="F8" s="119" t="s">
        <v>22</v>
      </c>
      <c r="G8" s="119" t="s">
        <v>23</v>
      </c>
      <c r="H8" s="119" t="s">
        <v>24</v>
      </c>
      <c r="I8" s="121" t="s">
        <v>25</v>
      </c>
      <c r="J8" s="121" t="s">
        <v>26</v>
      </c>
      <c r="K8" s="121" t="s">
        <v>27</v>
      </c>
      <c r="L8" s="125" t="s">
        <v>242</v>
      </c>
      <c r="M8" s="123" t="s">
        <v>28</v>
      </c>
      <c r="N8" s="127" t="s">
        <v>29</v>
      </c>
      <c r="O8" s="121" t="s">
        <v>30</v>
      </c>
      <c r="P8" s="121" t="s">
        <v>31</v>
      </c>
    </row>
    <row r="9" spans="1:16" s="24" customFormat="1" ht="15.75" thickBot="1" x14ac:dyDescent="0.3">
      <c r="A9" s="23"/>
      <c r="B9" s="23"/>
      <c r="C9" s="113"/>
      <c r="D9" s="22"/>
      <c r="E9" s="118"/>
      <c r="F9" s="120"/>
      <c r="G9" s="120"/>
      <c r="H9" s="120"/>
      <c r="I9" s="122"/>
      <c r="J9" s="122"/>
      <c r="K9" s="122"/>
      <c r="L9" s="126"/>
      <c r="M9" s="124"/>
      <c r="N9" s="128"/>
      <c r="O9" s="122"/>
      <c r="P9" s="122"/>
    </row>
    <row r="10" spans="1:16" s="24" customFormat="1" ht="20.100000000000001" customHeight="1" x14ac:dyDescent="0.25">
      <c r="A10" s="23"/>
      <c r="B10" s="23"/>
      <c r="C10" s="25"/>
      <c r="D10" s="22"/>
      <c r="E10" s="26"/>
      <c r="F10" s="27"/>
      <c r="G10" s="27"/>
      <c r="H10" s="27"/>
      <c r="I10" s="28"/>
      <c r="J10" s="28"/>
      <c r="K10" s="28"/>
      <c r="L10" s="29"/>
      <c r="M10" s="27"/>
      <c r="N10" s="28"/>
      <c r="O10" s="28"/>
      <c r="P10" s="28"/>
    </row>
    <row r="11" spans="1:16" s="39" customFormat="1" ht="18" x14ac:dyDescent="0.25">
      <c r="A11" s="30" t="e">
        <f>L_time</f>
        <v>#VALUE!</v>
      </c>
      <c r="B11" s="31" t="str">
        <f>L_TGca</f>
        <v>6:00</v>
      </c>
      <c r="C11" s="32" t="s">
        <v>32</v>
      </c>
      <c r="D11" s="31" t="str">
        <f t="shared" ref="D11:D74" si="1">IF(C11="","",LEFT($C11,FIND("-",$C11,1)+2))</f>
        <v>DC1LL08-DC</v>
      </c>
      <c r="E11" s="33">
        <v>1000</v>
      </c>
      <c r="F11" s="34" t="s">
        <v>33</v>
      </c>
      <c r="G11" s="35" t="s">
        <v>34</v>
      </c>
      <c r="H11" s="36" t="s">
        <v>35</v>
      </c>
      <c r="I11" s="35">
        <v>2</v>
      </c>
      <c r="J11" s="35" t="s">
        <v>36</v>
      </c>
      <c r="K11" s="35"/>
      <c r="L11" s="37" t="s">
        <v>243</v>
      </c>
      <c r="M11" s="35" t="e">
        <f>_Ngay</f>
        <v>#VALUE!</v>
      </c>
      <c r="N11" s="38"/>
      <c r="O11" s="35">
        <v>11</v>
      </c>
      <c r="P11" s="35">
        <v>11</v>
      </c>
    </row>
    <row r="12" spans="1:16" s="39" customFormat="1" ht="18" x14ac:dyDescent="0.25">
      <c r="A12" s="30" t="e">
        <f>L_time</f>
        <v>#VALUE!</v>
      </c>
      <c r="B12" s="31" t="str">
        <f>L_TGca</f>
        <v>6:00</v>
      </c>
      <c r="C12" s="32" t="s">
        <v>32</v>
      </c>
      <c r="D12" s="31" t="str">
        <f t="shared" si="1"/>
        <v>DC1LL08-DC</v>
      </c>
      <c r="E12" s="33">
        <v>1001</v>
      </c>
      <c r="F12" s="34" t="s">
        <v>37</v>
      </c>
      <c r="G12" s="35" t="s">
        <v>34</v>
      </c>
      <c r="H12" s="36" t="s">
        <v>35</v>
      </c>
      <c r="I12" s="35">
        <v>2</v>
      </c>
      <c r="J12" s="35" t="s">
        <v>36</v>
      </c>
      <c r="K12" s="35"/>
      <c r="L12" s="37" t="s">
        <v>243</v>
      </c>
      <c r="M12" s="35" t="e">
        <f>_Ngay</f>
        <v>#VALUE!</v>
      </c>
      <c r="N12" s="38"/>
      <c r="O12" s="35">
        <v>3</v>
      </c>
      <c r="P12" s="35">
        <v>3</v>
      </c>
    </row>
    <row r="13" spans="1:16" s="39" customFormat="1" ht="18" x14ac:dyDescent="0.25">
      <c r="A13" s="30" t="e">
        <f>L_time</f>
        <v>#VALUE!</v>
      </c>
      <c r="B13" s="31" t="str">
        <f>L_TGca</f>
        <v>6:00</v>
      </c>
      <c r="C13" s="32" t="s">
        <v>32</v>
      </c>
      <c r="D13" s="31" t="str">
        <f t="shared" si="1"/>
        <v>DC1LL08-DC</v>
      </c>
      <c r="E13" s="33">
        <v>1002</v>
      </c>
      <c r="F13" s="34" t="s">
        <v>38</v>
      </c>
      <c r="G13" s="35" t="s">
        <v>39</v>
      </c>
      <c r="H13" s="36" t="s">
        <v>40</v>
      </c>
      <c r="I13" s="35">
        <v>2</v>
      </c>
      <c r="J13" s="35" t="s">
        <v>41</v>
      </c>
      <c r="K13" s="35"/>
      <c r="L13" s="37" t="s">
        <v>243</v>
      </c>
      <c r="M13" s="35" t="e">
        <f>_Ngay</f>
        <v>#VALUE!</v>
      </c>
      <c r="N13" s="38"/>
      <c r="O13" s="35">
        <v>14</v>
      </c>
      <c r="P13" s="35">
        <v>14</v>
      </c>
    </row>
    <row r="14" spans="1:16" s="39" customFormat="1" ht="18" x14ac:dyDescent="0.25">
      <c r="A14" s="30"/>
      <c r="B14" s="31"/>
      <c r="C14" s="32" t="s">
        <v>42</v>
      </c>
      <c r="D14" s="31" t="str">
        <f t="shared" si="1"/>
        <v>DC2DT45-DC</v>
      </c>
      <c r="E14" s="33">
        <v>1003</v>
      </c>
      <c r="F14" s="34" t="s">
        <v>43</v>
      </c>
      <c r="G14" s="35" t="s">
        <v>44</v>
      </c>
      <c r="H14" s="36" t="s">
        <v>45</v>
      </c>
      <c r="I14" s="35">
        <v>2</v>
      </c>
      <c r="J14" s="35" t="s">
        <v>36</v>
      </c>
      <c r="K14" s="35"/>
      <c r="L14" s="37" t="s">
        <v>243</v>
      </c>
      <c r="M14" s="35" t="e">
        <f>_Ngay</f>
        <v>#VALUE!</v>
      </c>
      <c r="N14" s="38"/>
      <c r="O14" s="35">
        <v>7</v>
      </c>
      <c r="P14" s="35">
        <v>7</v>
      </c>
    </row>
    <row r="15" spans="1:16" s="39" customFormat="1" ht="18" x14ac:dyDescent="0.25">
      <c r="A15" s="30" t="e">
        <f>L_time</f>
        <v>#VALUE!</v>
      </c>
      <c r="B15" s="31" t="str">
        <f>L_TGca</f>
        <v>6:00</v>
      </c>
      <c r="C15" s="32" t="s">
        <v>46</v>
      </c>
      <c r="D15" s="31" t="str">
        <f t="shared" si="1"/>
        <v>DC2DT68-DC</v>
      </c>
      <c r="E15" s="33">
        <v>1004</v>
      </c>
      <c r="F15" s="34" t="s">
        <v>37</v>
      </c>
      <c r="G15" s="35" t="s">
        <v>44</v>
      </c>
      <c r="H15" s="36" t="s">
        <v>45</v>
      </c>
      <c r="I15" s="35">
        <v>2</v>
      </c>
      <c r="J15" s="35" t="s">
        <v>36</v>
      </c>
      <c r="K15" s="35"/>
      <c r="L15" s="37" t="s">
        <v>243</v>
      </c>
      <c r="M15" s="35" t="e">
        <f>_Ngay</f>
        <v>#VALUE!</v>
      </c>
      <c r="N15" s="38"/>
      <c r="O15" s="35">
        <v>11</v>
      </c>
      <c r="P15" s="35">
        <v>11</v>
      </c>
    </row>
    <row r="16" spans="1:16" s="39" customFormat="1" ht="18" x14ac:dyDescent="0.25">
      <c r="A16" s="30" t="str">
        <f>L_time</f>
        <v/>
      </c>
      <c r="B16" s="31" t="str">
        <f>L_TGca</f>
        <v/>
      </c>
      <c r="C16" s="32"/>
      <c r="D16" s="31" t="str">
        <f t="shared" si="1"/>
        <v/>
      </c>
      <c r="E16" s="33">
        <v>1005</v>
      </c>
      <c r="F16" s="34" t="s">
        <v>38</v>
      </c>
      <c r="G16" s="35" t="s">
        <v>47</v>
      </c>
      <c r="H16" s="36" t="s">
        <v>48</v>
      </c>
      <c r="I16" s="35">
        <v>3</v>
      </c>
      <c r="J16" s="35" t="s">
        <v>41</v>
      </c>
      <c r="K16" s="35"/>
      <c r="L16" s="37" t="s">
        <v>243</v>
      </c>
      <c r="M16" s="35" t="e">
        <f>_Ngay</f>
        <v>#VALUE!</v>
      </c>
      <c r="N16" s="38"/>
      <c r="O16" s="35">
        <v>1</v>
      </c>
      <c r="P16" s="35">
        <v>1</v>
      </c>
    </row>
    <row r="17" spans="1:16" s="39" customFormat="1" ht="18" x14ac:dyDescent="0.25">
      <c r="A17" s="30" t="e">
        <f>L_time</f>
        <v>#VALUE!</v>
      </c>
      <c r="B17" s="31" t="str">
        <f>L_TGca</f>
        <v>6:00</v>
      </c>
      <c r="C17" s="32" t="s">
        <v>49</v>
      </c>
      <c r="D17" s="31" t="str">
        <f t="shared" si="1"/>
        <v>DC2HT26-DC</v>
      </c>
      <c r="E17" s="33">
        <v>1006</v>
      </c>
      <c r="F17" s="34" t="s">
        <v>33</v>
      </c>
      <c r="G17" s="35" t="s">
        <v>47</v>
      </c>
      <c r="H17" s="36" t="s">
        <v>48</v>
      </c>
      <c r="I17" s="35">
        <v>3</v>
      </c>
      <c r="J17" s="35" t="s">
        <v>41</v>
      </c>
      <c r="K17" s="35"/>
      <c r="L17" s="37" t="s">
        <v>243</v>
      </c>
      <c r="M17" s="35" t="e">
        <f>_Ngay</f>
        <v>#VALUE!</v>
      </c>
      <c r="N17" s="38"/>
      <c r="O17" s="35">
        <v>12</v>
      </c>
      <c r="P17" s="35">
        <v>12</v>
      </c>
    </row>
    <row r="18" spans="1:16" s="39" customFormat="1" ht="18" x14ac:dyDescent="0.25">
      <c r="A18" s="30" t="e">
        <f>L_time</f>
        <v>#VALUE!</v>
      </c>
      <c r="B18" s="31" t="str">
        <f>L_TGca</f>
        <v>6:00</v>
      </c>
      <c r="C18" s="32" t="s">
        <v>50</v>
      </c>
      <c r="D18" s="31" t="str">
        <f t="shared" si="1"/>
        <v>DC2DT51-DC</v>
      </c>
      <c r="E18" s="33">
        <v>1007</v>
      </c>
      <c r="F18" s="34" t="s">
        <v>51</v>
      </c>
      <c r="G18" s="35" t="s">
        <v>47</v>
      </c>
      <c r="H18" s="36" t="s">
        <v>48</v>
      </c>
      <c r="I18" s="35">
        <v>3</v>
      </c>
      <c r="J18" s="35" t="s">
        <v>41</v>
      </c>
      <c r="K18" s="35"/>
      <c r="L18" s="37" t="s">
        <v>243</v>
      </c>
      <c r="M18" s="35" t="e">
        <f>_Ngay</f>
        <v>#VALUE!</v>
      </c>
      <c r="N18" s="38"/>
      <c r="O18" s="35">
        <v>2</v>
      </c>
      <c r="P18" s="35">
        <v>2</v>
      </c>
    </row>
    <row r="19" spans="1:16" s="39" customFormat="1" ht="18" x14ac:dyDescent="0.25">
      <c r="A19" s="30" t="e">
        <f>L_time</f>
        <v>#VALUE!</v>
      </c>
      <c r="B19" s="31" t="str">
        <f>L_TGca</f>
        <v>6:00</v>
      </c>
      <c r="C19" s="40" t="s">
        <v>52</v>
      </c>
      <c r="D19" s="31" t="str">
        <f t="shared" si="1"/>
        <v>DC2HT13-DC</v>
      </c>
      <c r="E19" s="33">
        <v>1008</v>
      </c>
      <c r="F19" s="34" t="s">
        <v>38</v>
      </c>
      <c r="G19" s="35" t="s">
        <v>53</v>
      </c>
      <c r="H19" s="36" t="s">
        <v>48</v>
      </c>
      <c r="I19" s="35">
        <v>3</v>
      </c>
      <c r="J19" s="35" t="s">
        <v>41</v>
      </c>
      <c r="K19" s="35"/>
      <c r="L19" s="37" t="s">
        <v>243</v>
      </c>
      <c r="M19" s="35" t="e">
        <f>_Ngay</f>
        <v>#VALUE!</v>
      </c>
      <c r="N19" s="38"/>
      <c r="O19" s="35">
        <v>1</v>
      </c>
      <c r="P19" s="35">
        <v>1</v>
      </c>
    </row>
    <row r="20" spans="1:16" s="39" customFormat="1" ht="18" x14ac:dyDescent="0.25">
      <c r="A20" s="30" t="e">
        <f>K337=L_time</f>
        <v>#VALUE!</v>
      </c>
      <c r="B20" s="31" t="str">
        <f>L_TGca</f>
        <v>6:00</v>
      </c>
      <c r="C20" s="41" t="s">
        <v>54</v>
      </c>
      <c r="D20" s="31" t="str">
        <f t="shared" si="1"/>
        <v>DC2DT27-DC</v>
      </c>
      <c r="E20" s="33">
        <v>1009</v>
      </c>
      <c r="F20" s="34" t="s">
        <v>33</v>
      </c>
      <c r="G20" s="35" t="s">
        <v>53</v>
      </c>
      <c r="H20" s="36" t="s">
        <v>48</v>
      </c>
      <c r="I20" s="35">
        <v>3</v>
      </c>
      <c r="J20" s="35" t="s">
        <v>41</v>
      </c>
      <c r="K20" s="35"/>
      <c r="L20" s="37" t="s">
        <v>243</v>
      </c>
      <c r="M20" s="35" t="e">
        <f>_Ngay</f>
        <v>#VALUE!</v>
      </c>
      <c r="N20" s="38"/>
      <c r="O20" s="35">
        <v>2</v>
      </c>
      <c r="P20" s="35">
        <v>2</v>
      </c>
    </row>
    <row r="21" spans="1:16" s="39" customFormat="1" ht="18" x14ac:dyDescent="0.25">
      <c r="A21" s="30" t="e">
        <f>L_time</f>
        <v>#VALUE!</v>
      </c>
      <c r="B21" s="31" t="str">
        <f>L_TGca</f>
        <v>6:00</v>
      </c>
      <c r="C21" s="42" t="s">
        <v>55</v>
      </c>
      <c r="D21" s="31" t="str">
        <f t="shared" si="1"/>
        <v>DC2HT34-DC</v>
      </c>
      <c r="E21" s="33">
        <v>1010</v>
      </c>
      <c r="F21" s="34" t="s">
        <v>37</v>
      </c>
      <c r="G21" s="35" t="s">
        <v>53</v>
      </c>
      <c r="H21" s="36" t="s">
        <v>48</v>
      </c>
      <c r="I21" s="35">
        <v>3</v>
      </c>
      <c r="J21" s="35" t="s">
        <v>41</v>
      </c>
      <c r="K21" s="35"/>
      <c r="L21" s="37" t="s">
        <v>243</v>
      </c>
      <c r="M21" s="35" t="e">
        <f>_Ngay</f>
        <v>#VALUE!</v>
      </c>
      <c r="N21" s="38"/>
      <c r="O21" s="35">
        <v>1</v>
      </c>
      <c r="P21" s="35">
        <v>1</v>
      </c>
    </row>
    <row r="22" spans="1:16" s="39" customFormat="1" ht="18" x14ac:dyDescent="0.25">
      <c r="A22" s="30" t="e">
        <f>L_time</f>
        <v>#VALUE!</v>
      </c>
      <c r="B22" s="31" t="str">
        <f>L_TGca</f>
        <v>6:00</v>
      </c>
      <c r="C22" s="32" t="s">
        <v>56</v>
      </c>
      <c r="D22" s="31" t="str">
        <f t="shared" si="1"/>
        <v>DC1CB35-DC</v>
      </c>
      <c r="E22" s="33">
        <v>1011</v>
      </c>
      <c r="F22" s="34" t="s">
        <v>51</v>
      </c>
      <c r="G22" s="35" t="s">
        <v>53</v>
      </c>
      <c r="H22" s="36" t="s">
        <v>48</v>
      </c>
      <c r="I22" s="35">
        <v>3</v>
      </c>
      <c r="J22" s="35" t="s">
        <v>41</v>
      </c>
      <c r="K22" s="35"/>
      <c r="L22" s="37" t="s">
        <v>243</v>
      </c>
      <c r="M22" s="35" t="e">
        <f>_Ngay</f>
        <v>#VALUE!</v>
      </c>
      <c r="N22" s="38"/>
      <c r="O22" s="35">
        <v>1</v>
      </c>
      <c r="P22" s="35">
        <v>1</v>
      </c>
    </row>
    <row r="23" spans="1:16" s="39" customFormat="1" ht="18" x14ac:dyDescent="0.25">
      <c r="A23" s="43" t="str">
        <f>L_time</f>
        <v/>
      </c>
      <c r="B23" s="44" t="str">
        <f>L_TGca</f>
        <v/>
      </c>
      <c r="C23" s="32"/>
      <c r="D23" s="44" t="str">
        <f t="shared" si="1"/>
        <v/>
      </c>
      <c r="E23" s="33">
        <v>1012</v>
      </c>
      <c r="F23" s="34" t="s">
        <v>43</v>
      </c>
      <c r="G23" s="35" t="s">
        <v>57</v>
      </c>
      <c r="H23" s="36" t="s">
        <v>58</v>
      </c>
      <c r="I23" s="35">
        <v>2</v>
      </c>
      <c r="J23" s="45" t="s">
        <v>36</v>
      </c>
      <c r="K23" s="45"/>
      <c r="L23" s="37" t="s">
        <v>243</v>
      </c>
      <c r="M23" s="35" t="e">
        <f>_Ngay</f>
        <v>#VALUE!</v>
      </c>
      <c r="N23" s="38"/>
      <c r="O23" s="35">
        <v>4</v>
      </c>
      <c r="P23" s="35">
        <v>4</v>
      </c>
    </row>
    <row r="24" spans="1:16" s="39" customFormat="1" ht="18" x14ac:dyDescent="0.25">
      <c r="A24" s="30" t="e">
        <f>L_time</f>
        <v>#VALUE!</v>
      </c>
      <c r="B24" s="31" t="str">
        <f>L_TGca</f>
        <v>6:00</v>
      </c>
      <c r="C24" s="47" t="s">
        <v>59</v>
      </c>
      <c r="D24" s="31" t="str">
        <f t="shared" si="1"/>
        <v>DC2TT35-DC</v>
      </c>
      <c r="E24" s="33">
        <v>1013</v>
      </c>
      <c r="F24" s="34" t="s">
        <v>43</v>
      </c>
      <c r="G24" s="35" t="s">
        <v>60</v>
      </c>
      <c r="H24" s="36" t="s">
        <v>61</v>
      </c>
      <c r="I24" s="35">
        <v>3</v>
      </c>
      <c r="J24" s="35" t="s">
        <v>36</v>
      </c>
      <c r="K24" s="35"/>
      <c r="L24" s="37" t="s">
        <v>243</v>
      </c>
      <c r="M24" s="35" t="e">
        <f>_Ngay</f>
        <v>#VALUE!</v>
      </c>
      <c r="N24" s="38"/>
      <c r="O24" s="35">
        <v>2</v>
      </c>
      <c r="P24" s="35">
        <v>2</v>
      </c>
    </row>
    <row r="25" spans="1:16" s="39" customFormat="1" ht="18" x14ac:dyDescent="0.25">
      <c r="A25" s="30" t="e">
        <f>L_time</f>
        <v>#VALUE!</v>
      </c>
      <c r="B25" s="31" t="str">
        <f>L_TGca</f>
        <v>6:00</v>
      </c>
      <c r="C25" s="32" t="s">
        <v>56</v>
      </c>
      <c r="D25" s="31" t="str">
        <f t="shared" si="1"/>
        <v>DC1CB35-DC</v>
      </c>
      <c r="E25" s="33">
        <v>1014</v>
      </c>
      <c r="F25" s="34" t="s">
        <v>62</v>
      </c>
      <c r="G25" s="35" t="s">
        <v>63</v>
      </c>
      <c r="H25" s="36" t="s">
        <v>64</v>
      </c>
      <c r="I25" s="35">
        <v>2</v>
      </c>
      <c r="J25" s="35" t="s">
        <v>36</v>
      </c>
      <c r="K25" s="35"/>
      <c r="L25" s="37" t="s">
        <v>243</v>
      </c>
      <c r="M25" s="35" t="e">
        <f>_Ngay</f>
        <v>#VALUE!</v>
      </c>
      <c r="N25" s="38"/>
      <c r="O25" s="35">
        <v>1</v>
      </c>
      <c r="P25" s="35">
        <v>1</v>
      </c>
    </row>
    <row r="26" spans="1:16" s="48" customFormat="1" ht="18" x14ac:dyDescent="0.25">
      <c r="A26" s="30"/>
      <c r="B26" s="31"/>
      <c r="C26" s="32" t="s">
        <v>65</v>
      </c>
      <c r="D26" s="31" t="str">
        <f t="shared" si="1"/>
        <v>DC2DT28-DC</v>
      </c>
      <c r="E26" s="33">
        <v>1015</v>
      </c>
      <c r="F26" s="34" t="s">
        <v>37</v>
      </c>
      <c r="G26" s="35" t="s">
        <v>63</v>
      </c>
      <c r="H26" s="36" t="s">
        <v>64</v>
      </c>
      <c r="I26" s="35">
        <v>2</v>
      </c>
      <c r="J26" s="35" t="s">
        <v>36</v>
      </c>
      <c r="K26" s="35"/>
      <c r="L26" s="37" t="s">
        <v>243</v>
      </c>
      <c r="M26" s="35" t="e">
        <f>_Ngay</f>
        <v>#VALUE!</v>
      </c>
      <c r="N26" s="38"/>
      <c r="O26" s="35">
        <v>7</v>
      </c>
      <c r="P26" s="35">
        <v>7</v>
      </c>
    </row>
    <row r="27" spans="1:16" s="39" customFormat="1" ht="18" x14ac:dyDescent="0.25">
      <c r="A27" s="49" t="e">
        <f>L_time</f>
        <v>#VALUE!</v>
      </c>
      <c r="B27" s="50" t="str">
        <f>L_TGca</f>
        <v>6:00</v>
      </c>
      <c r="C27" s="51" t="s">
        <v>66</v>
      </c>
      <c r="D27" s="50" t="str">
        <f t="shared" si="1"/>
        <v>DC2TT11-DC</v>
      </c>
      <c r="E27" s="33">
        <v>1016</v>
      </c>
      <c r="F27" s="34" t="s">
        <v>51</v>
      </c>
      <c r="G27" s="52" t="s">
        <v>67</v>
      </c>
      <c r="H27" s="53" t="s">
        <v>68</v>
      </c>
      <c r="I27" s="52">
        <v>3</v>
      </c>
      <c r="J27" s="52" t="s">
        <v>69</v>
      </c>
      <c r="K27" s="52"/>
      <c r="L27" s="37" t="s">
        <v>243</v>
      </c>
      <c r="M27" s="35" t="e">
        <f>_Ngay</f>
        <v>#VALUE!</v>
      </c>
      <c r="N27" s="38"/>
      <c r="O27" s="52">
        <v>66</v>
      </c>
      <c r="P27" s="52">
        <v>66</v>
      </c>
    </row>
    <row r="28" spans="1:16" s="39" customFormat="1" ht="18" x14ac:dyDescent="0.25">
      <c r="A28" s="43" t="str">
        <f>L_time</f>
        <v/>
      </c>
      <c r="B28" s="44" t="str">
        <f>L_TGca</f>
        <v/>
      </c>
      <c r="C28" s="54"/>
      <c r="D28" s="44" t="str">
        <f t="shared" si="1"/>
        <v/>
      </c>
      <c r="E28" s="33">
        <v>1017</v>
      </c>
      <c r="F28" s="34" t="s">
        <v>37</v>
      </c>
      <c r="G28" s="35" t="s">
        <v>70</v>
      </c>
      <c r="H28" s="36" t="s">
        <v>71</v>
      </c>
      <c r="I28" s="35">
        <v>2</v>
      </c>
      <c r="J28" s="45" t="s">
        <v>36</v>
      </c>
      <c r="K28" s="45"/>
      <c r="L28" s="37" t="s">
        <v>243</v>
      </c>
      <c r="M28" s="35" t="e">
        <f>_Ngay</f>
        <v>#VALUE!</v>
      </c>
      <c r="N28" s="38"/>
      <c r="O28" s="35">
        <v>1</v>
      </c>
      <c r="P28" s="35">
        <v>1</v>
      </c>
    </row>
    <row r="29" spans="1:16" s="46" customFormat="1" ht="18" x14ac:dyDescent="0.25">
      <c r="A29" s="30" t="str">
        <f>L_time</f>
        <v/>
      </c>
      <c r="B29" s="31" t="str">
        <f>L_TGca</f>
        <v/>
      </c>
      <c r="C29" s="32"/>
      <c r="D29" s="31" t="str">
        <f t="shared" si="1"/>
        <v/>
      </c>
      <c r="E29" s="33">
        <v>1018</v>
      </c>
      <c r="F29" s="34" t="s">
        <v>33</v>
      </c>
      <c r="G29" s="35" t="s">
        <v>72</v>
      </c>
      <c r="H29" s="36" t="s">
        <v>73</v>
      </c>
      <c r="I29" s="35">
        <v>4</v>
      </c>
      <c r="J29" s="35" t="s">
        <v>41</v>
      </c>
      <c r="K29" s="35"/>
      <c r="L29" s="37" t="s">
        <v>243</v>
      </c>
      <c r="M29" s="35" t="e">
        <f>_Ngay</f>
        <v>#VALUE!</v>
      </c>
      <c r="N29" s="38"/>
      <c r="O29" s="35">
        <v>2</v>
      </c>
      <c r="P29" s="35">
        <v>2</v>
      </c>
    </row>
    <row r="30" spans="1:16" s="39" customFormat="1" ht="18" x14ac:dyDescent="0.25">
      <c r="A30" s="43" t="str">
        <f>L_time</f>
        <v/>
      </c>
      <c r="B30" s="44" t="str">
        <f>L_TGca</f>
        <v/>
      </c>
      <c r="C30" s="32"/>
      <c r="D30" s="44" t="str">
        <f t="shared" si="1"/>
        <v/>
      </c>
      <c r="E30" s="33">
        <v>1019</v>
      </c>
      <c r="F30" s="34" t="s">
        <v>37</v>
      </c>
      <c r="G30" s="35" t="s">
        <v>72</v>
      </c>
      <c r="H30" s="36" t="s">
        <v>73</v>
      </c>
      <c r="I30" s="35">
        <v>4</v>
      </c>
      <c r="J30" s="45" t="s">
        <v>41</v>
      </c>
      <c r="K30" s="45"/>
      <c r="L30" s="37" t="s">
        <v>243</v>
      </c>
      <c r="M30" s="35" t="e">
        <f>_Ngay</f>
        <v>#VALUE!</v>
      </c>
      <c r="N30" s="38"/>
      <c r="O30" s="35">
        <v>29</v>
      </c>
      <c r="P30" s="35">
        <v>29</v>
      </c>
    </row>
    <row r="31" spans="1:16" s="39" customFormat="1" ht="18" x14ac:dyDescent="0.25">
      <c r="A31" s="43" t="str">
        <f>L_time</f>
        <v/>
      </c>
      <c r="B31" s="44" t="str">
        <f>L_TGca</f>
        <v/>
      </c>
      <c r="C31" s="32"/>
      <c r="D31" s="44" t="str">
        <f t="shared" si="1"/>
        <v/>
      </c>
      <c r="E31" s="33">
        <v>1020</v>
      </c>
      <c r="F31" s="34" t="s">
        <v>37</v>
      </c>
      <c r="G31" s="35" t="s">
        <v>74</v>
      </c>
      <c r="H31" s="36" t="s">
        <v>75</v>
      </c>
      <c r="I31" s="35">
        <v>2</v>
      </c>
      <c r="J31" s="35" t="s">
        <v>36</v>
      </c>
      <c r="K31" s="45"/>
      <c r="L31" s="37" t="s">
        <v>243</v>
      </c>
      <c r="M31" s="35" t="e">
        <f>_Ngay</f>
        <v>#VALUE!</v>
      </c>
      <c r="N31" s="38"/>
      <c r="O31" s="35">
        <v>26</v>
      </c>
      <c r="P31" s="35">
        <v>26</v>
      </c>
    </row>
    <row r="32" spans="1:16" s="46" customFormat="1" ht="18" x14ac:dyDescent="0.25">
      <c r="A32" s="30" t="str">
        <f>L_time</f>
        <v/>
      </c>
      <c r="B32" s="31" t="str">
        <f>L_TGca</f>
        <v/>
      </c>
      <c r="C32" s="47"/>
      <c r="D32" s="31" t="str">
        <f t="shared" si="1"/>
        <v/>
      </c>
      <c r="E32" s="33">
        <v>1021</v>
      </c>
      <c r="F32" s="34" t="s">
        <v>51</v>
      </c>
      <c r="G32" s="35" t="s">
        <v>74</v>
      </c>
      <c r="H32" s="36" t="s">
        <v>75</v>
      </c>
      <c r="I32" s="35">
        <v>2</v>
      </c>
      <c r="J32" s="45" t="s">
        <v>36</v>
      </c>
      <c r="K32" s="35"/>
      <c r="L32" s="37" t="s">
        <v>243</v>
      </c>
      <c r="M32" s="35" t="e">
        <f>_Ngay</f>
        <v>#VALUE!</v>
      </c>
      <c r="N32" s="38"/>
      <c r="O32" s="35">
        <v>10</v>
      </c>
      <c r="P32" s="35">
        <v>10</v>
      </c>
    </row>
    <row r="33" spans="1:16" s="46" customFormat="1" ht="18" x14ac:dyDescent="0.25">
      <c r="A33" s="30" t="str">
        <f>L_time</f>
        <v/>
      </c>
      <c r="B33" s="31" t="str">
        <f>L_TGca</f>
        <v/>
      </c>
      <c r="C33" s="32"/>
      <c r="D33" s="31" t="str">
        <f t="shared" si="1"/>
        <v/>
      </c>
      <c r="E33" s="33">
        <v>1022</v>
      </c>
      <c r="F33" s="34" t="s">
        <v>33</v>
      </c>
      <c r="G33" s="35" t="s">
        <v>76</v>
      </c>
      <c r="H33" s="36" t="s">
        <v>77</v>
      </c>
      <c r="I33" s="35">
        <v>2</v>
      </c>
      <c r="J33" s="45" t="s">
        <v>36</v>
      </c>
      <c r="K33" s="35"/>
      <c r="L33" s="37" t="s">
        <v>243</v>
      </c>
      <c r="M33" s="35" t="e">
        <f>_Ngay</f>
        <v>#VALUE!</v>
      </c>
      <c r="N33" s="38"/>
      <c r="O33" s="35">
        <v>5</v>
      </c>
      <c r="P33" s="35">
        <v>5</v>
      </c>
    </row>
    <row r="34" spans="1:16" s="46" customFormat="1" ht="18" x14ac:dyDescent="0.25">
      <c r="A34" s="43" t="str">
        <f>L_time</f>
        <v/>
      </c>
      <c r="B34" s="44" t="str">
        <f>L_TGca</f>
        <v/>
      </c>
      <c r="C34" s="32"/>
      <c r="D34" s="44" t="str">
        <f t="shared" si="1"/>
        <v/>
      </c>
      <c r="E34" s="33">
        <v>1023</v>
      </c>
      <c r="F34" s="34" t="s">
        <v>33</v>
      </c>
      <c r="G34" s="35" t="s">
        <v>78</v>
      </c>
      <c r="H34" s="36" t="s">
        <v>79</v>
      </c>
      <c r="I34" s="35">
        <v>4</v>
      </c>
      <c r="J34" s="52" t="s">
        <v>69</v>
      </c>
      <c r="K34" s="45"/>
      <c r="L34" s="37" t="s">
        <v>243</v>
      </c>
      <c r="M34" s="35" t="e">
        <f>_Ngay</f>
        <v>#VALUE!</v>
      </c>
      <c r="N34" s="38"/>
      <c r="O34" s="35">
        <v>37</v>
      </c>
      <c r="P34" s="35">
        <v>37</v>
      </c>
    </row>
    <row r="35" spans="1:16" s="55" customFormat="1" ht="18" x14ac:dyDescent="0.25">
      <c r="A35" s="43" t="str">
        <f>L_time</f>
        <v/>
      </c>
      <c r="B35" s="44" t="str">
        <f>L_TGca</f>
        <v/>
      </c>
      <c r="C35" s="32"/>
      <c r="D35" s="44" t="str">
        <f t="shared" si="1"/>
        <v/>
      </c>
      <c r="E35" s="33">
        <v>1024</v>
      </c>
      <c r="F35" s="34" t="s">
        <v>33</v>
      </c>
      <c r="G35" s="35" t="s">
        <v>80</v>
      </c>
      <c r="H35" s="36" t="s">
        <v>81</v>
      </c>
      <c r="I35" s="35">
        <v>2</v>
      </c>
      <c r="J35" s="52" t="s">
        <v>69</v>
      </c>
      <c r="K35" s="45"/>
      <c r="L35" s="37" t="s">
        <v>243</v>
      </c>
      <c r="M35" s="35" t="e">
        <f>_Ngay</f>
        <v>#VALUE!</v>
      </c>
      <c r="N35" s="38"/>
      <c r="O35" s="35">
        <v>3</v>
      </c>
      <c r="P35" s="35">
        <v>3</v>
      </c>
    </row>
    <row r="36" spans="1:16" s="55" customFormat="1" ht="18" x14ac:dyDescent="0.25">
      <c r="A36" s="43" t="str">
        <f>L_time</f>
        <v/>
      </c>
      <c r="B36" s="44" t="str">
        <f>L_TGca</f>
        <v/>
      </c>
      <c r="C36" s="54"/>
      <c r="D36" s="44" t="str">
        <f t="shared" si="1"/>
        <v/>
      </c>
      <c r="E36" s="33">
        <v>1025</v>
      </c>
      <c r="F36" s="34" t="s">
        <v>37</v>
      </c>
      <c r="G36" s="35" t="s">
        <v>82</v>
      </c>
      <c r="H36" s="36" t="s">
        <v>83</v>
      </c>
      <c r="I36" s="35">
        <v>3</v>
      </c>
      <c r="J36" s="45" t="s">
        <v>36</v>
      </c>
      <c r="K36" s="45"/>
      <c r="L36" s="37" t="s">
        <v>243</v>
      </c>
      <c r="M36" s="35" t="e">
        <f>_Ngay</f>
        <v>#VALUE!</v>
      </c>
      <c r="N36" s="38"/>
      <c r="O36" s="35">
        <v>40</v>
      </c>
      <c r="P36" s="35">
        <v>40</v>
      </c>
    </row>
    <row r="37" spans="1:16" s="55" customFormat="1" ht="18" x14ac:dyDescent="0.25">
      <c r="A37" s="30" t="e">
        <f>L_time</f>
        <v>#VALUE!</v>
      </c>
      <c r="B37" s="31" t="str">
        <f>L_TGca</f>
        <v>6:00</v>
      </c>
      <c r="C37" s="32" t="s">
        <v>32</v>
      </c>
      <c r="D37" s="31" t="str">
        <f t="shared" si="1"/>
        <v>DC1LL08-DC</v>
      </c>
      <c r="E37" s="33">
        <v>1026</v>
      </c>
      <c r="F37" s="34" t="s">
        <v>33</v>
      </c>
      <c r="G37" s="35" t="s">
        <v>84</v>
      </c>
      <c r="H37" s="36" t="s">
        <v>85</v>
      </c>
      <c r="I37" s="35">
        <v>2</v>
      </c>
      <c r="J37" s="45" t="s">
        <v>36</v>
      </c>
      <c r="K37" s="35"/>
      <c r="L37" s="37" t="s">
        <v>243</v>
      </c>
      <c r="M37" s="35" t="e">
        <f>_Ngay</f>
        <v>#VALUE!</v>
      </c>
      <c r="N37" s="38"/>
      <c r="O37" s="35">
        <v>31</v>
      </c>
      <c r="P37" s="35">
        <v>31</v>
      </c>
    </row>
    <row r="38" spans="1:16" s="55" customFormat="1" ht="18" x14ac:dyDescent="0.25">
      <c r="A38" s="43" t="str">
        <f>L_time</f>
        <v/>
      </c>
      <c r="B38" s="44" t="str">
        <f>L_TGca</f>
        <v/>
      </c>
      <c r="C38" s="54"/>
      <c r="D38" s="44" t="str">
        <f t="shared" si="1"/>
        <v/>
      </c>
      <c r="E38" s="33">
        <v>1027</v>
      </c>
      <c r="F38" s="34" t="s">
        <v>37</v>
      </c>
      <c r="G38" s="35" t="s">
        <v>86</v>
      </c>
      <c r="H38" s="36" t="s">
        <v>40</v>
      </c>
      <c r="I38" s="35">
        <v>3</v>
      </c>
      <c r="J38" s="45" t="s">
        <v>36</v>
      </c>
      <c r="K38" s="45"/>
      <c r="L38" s="37" t="s">
        <v>243</v>
      </c>
      <c r="M38" s="35" t="e">
        <f>_Ngay</f>
        <v>#VALUE!</v>
      </c>
      <c r="N38" s="38"/>
      <c r="O38" s="35">
        <v>24</v>
      </c>
      <c r="P38" s="35">
        <v>24</v>
      </c>
    </row>
    <row r="39" spans="1:16" s="46" customFormat="1" ht="18" x14ac:dyDescent="0.25">
      <c r="A39" s="43" t="str">
        <f>L_time</f>
        <v/>
      </c>
      <c r="B39" s="44" t="str">
        <f>L_TGca</f>
        <v/>
      </c>
      <c r="C39" s="54"/>
      <c r="D39" s="44" t="str">
        <f t="shared" si="1"/>
        <v/>
      </c>
      <c r="E39" s="33">
        <v>1028</v>
      </c>
      <c r="F39" s="34" t="s">
        <v>38</v>
      </c>
      <c r="G39" s="35" t="s">
        <v>87</v>
      </c>
      <c r="H39" s="36" t="s">
        <v>64</v>
      </c>
      <c r="I39" s="35">
        <v>3</v>
      </c>
      <c r="J39" s="45" t="s">
        <v>36</v>
      </c>
      <c r="K39" s="45"/>
      <c r="L39" s="37" t="s">
        <v>243</v>
      </c>
      <c r="M39" s="35" t="e">
        <f>_Ngay</f>
        <v>#VALUE!</v>
      </c>
      <c r="N39" s="38"/>
      <c r="O39" s="35">
        <v>5</v>
      </c>
      <c r="P39" s="35">
        <v>5</v>
      </c>
    </row>
    <row r="40" spans="1:16" s="46" customFormat="1" ht="18" x14ac:dyDescent="0.25">
      <c r="A40" s="43" t="str">
        <f>L_time</f>
        <v/>
      </c>
      <c r="B40" s="44" t="str">
        <f>L_TGca</f>
        <v/>
      </c>
      <c r="C40" s="32"/>
      <c r="D40" s="44" t="str">
        <f t="shared" si="1"/>
        <v/>
      </c>
      <c r="E40" s="33">
        <v>1029</v>
      </c>
      <c r="F40" s="34" t="s">
        <v>33</v>
      </c>
      <c r="G40" s="35" t="s">
        <v>87</v>
      </c>
      <c r="H40" s="36" t="s">
        <v>64</v>
      </c>
      <c r="I40" s="35">
        <v>3</v>
      </c>
      <c r="J40" s="45" t="s">
        <v>36</v>
      </c>
      <c r="K40" s="45"/>
      <c r="L40" s="37" t="s">
        <v>243</v>
      </c>
      <c r="M40" s="35" t="e">
        <f>_Ngay</f>
        <v>#VALUE!</v>
      </c>
      <c r="N40" s="38"/>
      <c r="O40" s="35">
        <v>1</v>
      </c>
      <c r="P40" s="35">
        <v>1</v>
      </c>
    </row>
    <row r="41" spans="1:16" s="46" customFormat="1" ht="18" x14ac:dyDescent="0.25">
      <c r="A41" s="43" t="str">
        <f>L_time</f>
        <v/>
      </c>
      <c r="B41" s="44" t="str">
        <f>L_TGca</f>
        <v/>
      </c>
      <c r="C41" s="32"/>
      <c r="D41" s="44" t="str">
        <f t="shared" si="1"/>
        <v/>
      </c>
      <c r="E41" s="33">
        <v>1030</v>
      </c>
      <c r="F41" s="34" t="s">
        <v>37</v>
      </c>
      <c r="G41" s="35" t="s">
        <v>87</v>
      </c>
      <c r="H41" s="36" t="s">
        <v>64</v>
      </c>
      <c r="I41" s="35">
        <v>3</v>
      </c>
      <c r="J41" s="45" t="s">
        <v>36</v>
      </c>
      <c r="K41" s="45"/>
      <c r="L41" s="37" t="s">
        <v>243</v>
      </c>
      <c r="M41" s="35" t="e">
        <f>_Ngay</f>
        <v>#VALUE!</v>
      </c>
      <c r="N41" s="38"/>
      <c r="O41" s="35">
        <v>2</v>
      </c>
      <c r="P41" s="35">
        <v>2</v>
      </c>
    </row>
    <row r="42" spans="1:16" s="46" customFormat="1" ht="18" x14ac:dyDescent="0.25">
      <c r="A42" s="43" t="str">
        <f>L_time</f>
        <v/>
      </c>
      <c r="B42" s="44" t="str">
        <f>L_TGca</f>
        <v/>
      </c>
      <c r="C42" s="56"/>
      <c r="D42" s="44" t="str">
        <f t="shared" si="1"/>
        <v/>
      </c>
      <c r="E42" s="33">
        <v>1031</v>
      </c>
      <c r="F42" s="34" t="s">
        <v>51</v>
      </c>
      <c r="G42" s="35" t="s">
        <v>87</v>
      </c>
      <c r="H42" s="36" t="s">
        <v>64</v>
      </c>
      <c r="I42" s="35">
        <v>3</v>
      </c>
      <c r="J42" s="45" t="s">
        <v>36</v>
      </c>
      <c r="K42" s="45"/>
      <c r="L42" s="37" t="s">
        <v>243</v>
      </c>
      <c r="M42" s="35" t="e">
        <f>_Ngay</f>
        <v>#VALUE!</v>
      </c>
      <c r="N42" s="38"/>
      <c r="O42" s="35">
        <v>4</v>
      </c>
      <c r="P42" s="35">
        <v>4</v>
      </c>
    </row>
    <row r="43" spans="1:16" s="46" customFormat="1" ht="18" x14ac:dyDescent="0.25">
      <c r="A43" s="43" t="str">
        <f>L_time</f>
        <v/>
      </c>
      <c r="B43" s="44" t="str">
        <f>L_TGca</f>
        <v/>
      </c>
      <c r="C43" s="32"/>
      <c r="D43" s="44" t="str">
        <f t="shared" si="1"/>
        <v/>
      </c>
      <c r="E43" s="33">
        <v>1032</v>
      </c>
      <c r="F43" s="34" t="s">
        <v>37</v>
      </c>
      <c r="G43" s="35" t="s">
        <v>88</v>
      </c>
      <c r="H43" s="36" t="s">
        <v>79</v>
      </c>
      <c r="I43" s="35">
        <v>3</v>
      </c>
      <c r="J43" s="45" t="s">
        <v>36</v>
      </c>
      <c r="K43" s="45"/>
      <c r="L43" s="37" t="s">
        <v>243</v>
      </c>
      <c r="M43" s="35" t="e">
        <f>_Ngay</f>
        <v>#VALUE!</v>
      </c>
      <c r="N43" s="38"/>
      <c r="O43" s="35">
        <v>34</v>
      </c>
      <c r="P43" s="35">
        <v>34</v>
      </c>
    </row>
    <row r="44" spans="1:16" s="46" customFormat="1" ht="18" x14ac:dyDescent="0.25">
      <c r="A44" s="43" t="str">
        <f>L_time</f>
        <v/>
      </c>
      <c r="B44" s="44" t="str">
        <f>L_TGca</f>
        <v/>
      </c>
      <c r="C44" s="32"/>
      <c r="D44" s="44" t="str">
        <f t="shared" si="1"/>
        <v/>
      </c>
      <c r="E44" s="33">
        <v>1033</v>
      </c>
      <c r="F44" s="57" t="s">
        <v>51</v>
      </c>
      <c r="G44" s="35" t="s">
        <v>88</v>
      </c>
      <c r="H44" s="36" t="s">
        <v>79</v>
      </c>
      <c r="I44" s="35">
        <v>3</v>
      </c>
      <c r="J44" s="45" t="s">
        <v>36</v>
      </c>
      <c r="K44" s="45"/>
      <c r="L44" s="37" t="s">
        <v>243</v>
      </c>
      <c r="M44" s="35" t="e">
        <f>_Ngay</f>
        <v>#VALUE!</v>
      </c>
      <c r="N44" s="38"/>
      <c r="O44" s="35">
        <v>57</v>
      </c>
      <c r="P44" s="35">
        <v>57</v>
      </c>
    </row>
    <row r="45" spans="1:16" s="46" customFormat="1" ht="18" x14ac:dyDescent="0.25">
      <c r="A45" s="43" t="str">
        <f>L_time</f>
        <v/>
      </c>
      <c r="B45" s="44" t="str">
        <f>L_TGca</f>
        <v/>
      </c>
      <c r="C45" s="32"/>
      <c r="D45" s="44" t="str">
        <f t="shared" si="1"/>
        <v/>
      </c>
      <c r="E45" s="33">
        <v>1034</v>
      </c>
      <c r="F45" s="57" t="s">
        <v>38</v>
      </c>
      <c r="G45" s="35" t="s">
        <v>89</v>
      </c>
      <c r="H45" s="36" t="s">
        <v>90</v>
      </c>
      <c r="I45" s="35">
        <v>3</v>
      </c>
      <c r="J45" s="36" t="s">
        <v>69</v>
      </c>
      <c r="K45" s="45"/>
      <c r="L45" s="37" t="s">
        <v>243</v>
      </c>
      <c r="M45" s="35" t="e">
        <f>_Ngay</f>
        <v>#VALUE!</v>
      </c>
      <c r="N45" s="38"/>
      <c r="O45" s="35">
        <v>1</v>
      </c>
      <c r="P45" s="35">
        <v>1</v>
      </c>
    </row>
    <row r="46" spans="1:16" s="46" customFormat="1" ht="18" x14ac:dyDescent="0.25">
      <c r="A46" s="43" t="str">
        <f>L_time</f>
        <v/>
      </c>
      <c r="B46" s="44" t="str">
        <f>L_TGca</f>
        <v/>
      </c>
      <c r="C46" s="32"/>
      <c r="D46" s="44" t="str">
        <f t="shared" si="1"/>
        <v/>
      </c>
      <c r="E46" s="33">
        <v>1035</v>
      </c>
      <c r="F46" s="57" t="s">
        <v>43</v>
      </c>
      <c r="G46" s="35" t="s">
        <v>89</v>
      </c>
      <c r="H46" s="36" t="s">
        <v>90</v>
      </c>
      <c r="I46" s="35">
        <v>3</v>
      </c>
      <c r="J46" s="36" t="s">
        <v>69</v>
      </c>
      <c r="K46" s="45"/>
      <c r="L46" s="37" t="s">
        <v>243</v>
      </c>
      <c r="M46" s="35" t="e">
        <f>_Ngay</f>
        <v>#VALUE!</v>
      </c>
      <c r="N46" s="38"/>
      <c r="O46" s="35">
        <v>2</v>
      </c>
      <c r="P46" s="35">
        <v>2</v>
      </c>
    </row>
    <row r="47" spans="1:16" s="46" customFormat="1" ht="18" x14ac:dyDescent="0.25">
      <c r="A47" s="43" t="str">
        <f>L_time</f>
        <v/>
      </c>
      <c r="B47" s="44" t="str">
        <f>L_TGca</f>
        <v/>
      </c>
      <c r="C47" s="32"/>
      <c r="D47" s="44" t="str">
        <f t="shared" si="1"/>
        <v/>
      </c>
      <c r="E47" s="33">
        <v>1036</v>
      </c>
      <c r="F47" s="57" t="s">
        <v>38</v>
      </c>
      <c r="G47" s="35" t="s">
        <v>91</v>
      </c>
      <c r="H47" s="36" t="s">
        <v>92</v>
      </c>
      <c r="I47" s="35">
        <v>3</v>
      </c>
      <c r="J47" s="36" t="s">
        <v>69</v>
      </c>
      <c r="K47" s="45"/>
      <c r="L47" s="37" t="s">
        <v>243</v>
      </c>
      <c r="M47" s="35" t="e">
        <f>_Ngay</f>
        <v>#VALUE!</v>
      </c>
      <c r="N47" s="38"/>
      <c r="O47" s="35">
        <v>1</v>
      </c>
      <c r="P47" s="35">
        <v>1</v>
      </c>
    </row>
    <row r="48" spans="1:16" s="46" customFormat="1" ht="18" x14ac:dyDescent="0.25">
      <c r="A48" s="43" t="str">
        <f>L_time</f>
        <v/>
      </c>
      <c r="B48" s="44" t="str">
        <f>L_TGca</f>
        <v/>
      </c>
      <c r="C48" s="56"/>
      <c r="D48" s="44" t="str">
        <f t="shared" si="1"/>
        <v/>
      </c>
      <c r="E48" s="33">
        <v>1037</v>
      </c>
      <c r="F48" s="34" t="s">
        <v>43</v>
      </c>
      <c r="G48" s="35" t="s">
        <v>91</v>
      </c>
      <c r="H48" s="36" t="s">
        <v>92</v>
      </c>
      <c r="I48" s="35">
        <v>3</v>
      </c>
      <c r="J48" s="36" t="s">
        <v>69</v>
      </c>
      <c r="K48" s="45"/>
      <c r="L48" s="37" t="s">
        <v>243</v>
      </c>
      <c r="M48" s="35" t="e">
        <f>_Ngay</f>
        <v>#VALUE!</v>
      </c>
      <c r="N48" s="38"/>
      <c r="O48" s="35">
        <v>6</v>
      </c>
      <c r="P48" s="35">
        <v>6</v>
      </c>
    </row>
    <row r="49" spans="1:16" s="46" customFormat="1" ht="18" x14ac:dyDescent="0.25">
      <c r="A49" s="43" t="str">
        <f>L_time</f>
        <v/>
      </c>
      <c r="B49" s="44" t="str">
        <f>L_TGca</f>
        <v/>
      </c>
      <c r="C49" s="32"/>
      <c r="D49" s="44" t="str">
        <f t="shared" si="1"/>
        <v/>
      </c>
      <c r="E49" s="33">
        <v>1038</v>
      </c>
      <c r="F49" s="34" t="s">
        <v>33</v>
      </c>
      <c r="G49" s="35" t="s">
        <v>93</v>
      </c>
      <c r="H49" s="36" t="s">
        <v>94</v>
      </c>
      <c r="I49" s="35">
        <v>4</v>
      </c>
      <c r="J49" s="36" t="s">
        <v>69</v>
      </c>
      <c r="K49" s="45"/>
      <c r="L49" s="37" t="s">
        <v>243</v>
      </c>
      <c r="M49" s="35" t="e">
        <f>_Ngay</f>
        <v>#VALUE!</v>
      </c>
      <c r="N49" s="38"/>
      <c r="O49" s="35">
        <v>1</v>
      </c>
      <c r="P49" s="35">
        <v>1</v>
      </c>
    </row>
    <row r="50" spans="1:16" s="46" customFormat="1" ht="18" x14ac:dyDescent="0.25">
      <c r="A50" s="43" t="str">
        <f>L_time</f>
        <v/>
      </c>
      <c r="B50" s="44" t="str">
        <f>L_TGca</f>
        <v/>
      </c>
      <c r="C50" s="58"/>
      <c r="D50" s="44" t="str">
        <f t="shared" si="1"/>
        <v/>
      </c>
      <c r="E50" s="33">
        <v>1039</v>
      </c>
      <c r="F50" s="57" t="s">
        <v>43</v>
      </c>
      <c r="G50" s="35" t="s">
        <v>95</v>
      </c>
      <c r="H50" s="36" t="s">
        <v>96</v>
      </c>
      <c r="I50" s="35">
        <v>3</v>
      </c>
      <c r="J50" s="36" t="s">
        <v>69</v>
      </c>
      <c r="K50" s="45"/>
      <c r="L50" s="37" t="s">
        <v>243</v>
      </c>
      <c r="M50" s="35" t="e">
        <f>_Ngay</f>
        <v>#VALUE!</v>
      </c>
      <c r="N50" s="38"/>
      <c r="O50" s="35">
        <v>1</v>
      </c>
      <c r="P50" s="35">
        <v>1</v>
      </c>
    </row>
    <row r="51" spans="1:16" s="46" customFormat="1" ht="24.95" customHeight="1" x14ac:dyDescent="0.25">
      <c r="A51" s="43" t="str">
        <f>L_time</f>
        <v/>
      </c>
      <c r="B51" s="44" t="str">
        <f>L_TGca</f>
        <v/>
      </c>
      <c r="C51" s="54"/>
      <c r="D51" s="44" t="str">
        <f t="shared" si="1"/>
        <v/>
      </c>
      <c r="E51" s="33">
        <v>1040</v>
      </c>
      <c r="F51" s="34" t="s">
        <v>33</v>
      </c>
      <c r="G51" s="35" t="s">
        <v>97</v>
      </c>
      <c r="H51" s="36" t="s">
        <v>98</v>
      </c>
      <c r="I51" s="35">
        <v>2</v>
      </c>
      <c r="J51" s="36" t="s">
        <v>36</v>
      </c>
      <c r="K51" s="45"/>
      <c r="L51" s="37" t="s">
        <v>243</v>
      </c>
      <c r="M51" s="35" t="e">
        <f>_Ngay</f>
        <v>#VALUE!</v>
      </c>
      <c r="N51" s="38"/>
      <c r="O51" s="35">
        <v>31</v>
      </c>
      <c r="P51" s="35">
        <v>31</v>
      </c>
    </row>
    <row r="52" spans="1:16" s="46" customFormat="1" ht="24.95" customHeight="1" x14ac:dyDescent="0.25">
      <c r="A52" s="43" t="str">
        <f>L_time</f>
        <v/>
      </c>
      <c r="B52" s="44" t="str">
        <f>L_TGca</f>
        <v/>
      </c>
      <c r="C52" s="32"/>
      <c r="D52" s="44" t="str">
        <f t="shared" si="1"/>
        <v/>
      </c>
      <c r="E52" s="33">
        <v>1041</v>
      </c>
      <c r="F52" s="57" t="s">
        <v>37</v>
      </c>
      <c r="G52" s="35" t="s">
        <v>97</v>
      </c>
      <c r="H52" s="36" t="s">
        <v>98</v>
      </c>
      <c r="I52" s="35">
        <v>2</v>
      </c>
      <c r="J52" s="45" t="s">
        <v>36</v>
      </c>
      <c r="K52" s="45"/>
      <c r="L52" s="37" t="s">
        <v>243</v>
      </c>
      <c r="M52" s="35" t="e">
        <f>_Ngay</f>
        <v>#VALUE!</v>
      </c>
      <c r="N52" s="38"/>
      <c r="O52" s="35">
        <v>9</v>
      </c>
      <c r="P52" s="35">
        <v>9</v>
      </c>
    </row>
    <row r="53" spans="1:16" s="46" customFormat="1" ht="24.95" customHeight="1" x14ac:dyDescent="0.25">
      <c r="A53" s="43" t="str">
        <f>L_time</f>
        <v/>
      </c>
      <c r="B53" s="44" t="str">
        <f>L_TGca</f>
        <v/>
      </c>
      <c r="C53" s="32"/>
      <c r="D53" s="44" t="str">
        <f t="shared" si="1"/>
        <v/>
      </c>
      <c r="E53" s="33">
        <v>1042</v>
      </c>
      <c r="F53" s="57" t="s">
        <v>51</v>
      </c>
      <c r="G53" s="35" t="s">
        <v>97</v>
      </c>
      <c r="H53" s="36" t="s">
        <v>98</v>
      </c>
      <c r="I53" s="35">
        <v>2</v>
      </c>
      <c r="J53" s="45" t="s">
        <v>36</v>
      </c>
      <c r="K53" s="45"/>
      <c r="L53" s="37" t="s">
        <v>243</v>
      </c>
      <c r="M53" s="35" t="e">
        <f>_Ngay</f>
        <v>#VALUE!</v>
      </c>
      <c r="N53" s="38"/>
      <c r="O53" s="35">
        <v>1</v>
      </c>
      <c r="P53" s="35">
        <v>1</v>
      </c>
    </row>
    <row r="54" spans="1:16" s="46" customFormat="1" ht="24.95" customHeight="1" x14ac:dyDescent="0.25">
      <c r="A54" s="43" t="str">
        <f>L_time</f>
        <v/>
      </c>
      <c r="B54" s="44" t="str">
        <f>L_TGca</f>
        <v/>
      </c>
      <c r="C54" s="32"/>
      <c r="D54" s="44" t="str">
        <f t="shared" si="1"/>
        <v/>
      </c>
      <c r="E54" s="33">
        <v>1043</v>
      </c>
      <c r="F54" s="57" t="s">
        <v>33</v>
      </c>
      <c r="G54" s="35" t="s">
        <v>99</v>
      </c>
      <c r="H54" s="36" t="s">
        <v>83</v>
      </c>
      <c r="I54" s="35">
        <v>3</v>
      </c>
      <c r="J54" s="45" t="s">
        <v>36</v>
      </c>
      <c r="K54" s="45"/>
      <c r="L54" s="37" t="s">
        <v>243</v>
      </c>
      <c r="M54" s="35" t="e">
        <f>_Ngay</f>
        <v>#VALUE!</v>
      </c>
      <c r="N54" s="38"/>
      <c r="O54" s="35">
        <v>5</v>
      </c>
      <c r="P54" s="35">
        <v>5</v>
      </c>
    </row>
    <row r="55" spans="1:16" s="46" customFormat="1" ht="24.95" customHeight="1" x14ac:dyDescent="0.25">
      <c r="A55" s="43" t="str">
        <f>L_time</f>
        <v/>
      </c>
      <c r="B55" s="44" t="str">
        <f>L_TGca</f>
        <v/>
      </c>
      <c r="C55" s="32"/>
      <c r="D55" s="44" t="str">
        <f t="shared" si="1"/>
        <v/>
      </c>
      <c r="E55" s="33">
        <v>1044</v>
      </c>
      <c r="F55" s="34" t="s">
        <v>51</v>
      </c>
      <c r="G55" s="35" t="s">
        <v>99</v>
      </c>
      <c r="H55" s="36" t="s">
        <v>83</v>
      </c>
      <c r="I55" s="35">
        <v>3</v>
      </c>
      <c r="J55" s="45" t="s">
        <v>36</v>
      </c>
      <c r="K55" s="45"/>
      <c r="L55" s="37" t="s">
        <v>243</v>
      </c>
      <c r="M55" s="35" t="e">
        <f>_Ngay</f>
        <v>#VALUE!</v>
      </c>
      <c r="N55" s="38"/>
      <c r="O55" s="35">
        <v>1</v>
      </c>
      <c r="P55" s="35">
        <v>1</v>
      </c>
    </row>
    <row r="56" spans="1:16" s="46" customFormat="1" ht="24.95" customHeight="1" x14ac:dyDescent="0.25">
      <c r="A56" s="43" t="str">
        <f>L_time</f>
        <v/>
      </c>
      <c r="B56" s="44" t="str">
        <f>L_TGca</f>
        <v/>
      </c>
      <c r="C56" s="54"/>
      <c r="D56" s="44" t="str">
        <f t="shared" si="1"/>
        <v/>
      </c>
      <c r="E56" s="33">
        <v>1045</v>
      </c>
      <c r="F56" s="57" t="s">
        <v>38</v>
      </c>
      <c r="G56" s="35" t="s">
        <v>100</v>
      </c>
      <c r="H56" s="36" t="s">
        <v>94</v>
      </c>
      <c r="I56" s="35">
        <v>4</v>
      </c>
      <c r="J56" s="36" t="s">
        <v>36</v>
      </c>
      <c r="K56" s="45"/>
      <c r="L56" s="37" t="s">
        <v>243</v>
      </c>
      <c r="M56" s="35" t="e">
        <f>_Ngay</f>
        <v>#VALUE!</v>
      </c>
      <c r="N56" s="38"/>
      <c r="O56" s="35">
        <v>6</v>
      </c>
      <c r="P56" s="35">
        <v>6</v>
      </c>
    </row>
    <row r="57" spans="1:16" s="59" customFormat="1" ht="24.95" customHeight="1" x14ac:dyDescent="0.25">
      <c r="A57" s="43" t="str">
        <f>L_time</f>
        <v/>
      </c>
      <c r="B57" s="44" t="str">
        <f>L_TGca</f>
        <v/>
      </c>
      <c r="C57" s="54"/>
      <c r="D57" s="44" t="str">
        <f t="shared" si="1"/>
        <v/>
      </c>
      <c r="E57" s="33">
        <v>1046</v>
      </c>
      <c r="F57" s="57" t="s">
        <v>33</v>
      </c>
      <c r="G57" s="35" t="s">
        <v>100</v>
      </c>
      <c r="H57" s="36" t="s">
        <v>94</v>
      </c>
      <c r="I57" s="35">
        <v>4</v>
      </c>
      <c r="J57" s="45" t="s">
        <v>36</v>
      </c>
      <c r="K57" s="45"/>
      <c r="L57" s="37" t="s">
        <v>243</v>
      </c>
      <c r="M57" s="35" t="e">
        <f>_Ngay</f>
        <v>#VALUE!</v>
      </c>
      <c r="N57" s="38"/>
      <c r="O57" s="35">
        <v>5</v>
      </c>
      <c r="P57" s="35">
        <v>5</v>
      </c>
    </row>
    <row r="58" spans="1:16" s="46" customFormat="1" ht="24.95" customHeight="1" x14ac:dyDescent="0.25">
      <c r="A58" s="43" t="str">
        <f>L_time</f>
        <v/>
      </c>
      <c r="B58" s="44" t="str">
        <f>L_TGca</f>
        <v/>
      </c>
      <c r="C58" s="32"/>
      <c r="D58" s="44" t="str">
        <f t="shared" si="1"/>
        <v/>
      </c>
      <c r="E58" s="33">
        <v>1047</v>
      </c>
      <c r="F58" s="57" t="s">
        <v>43</v>
      </c>
      <c r="G58" s="35" t="s">
        <v>100</v>
      </c>
      <c r="H58" s="36" t="s">
        <v>94</v>
      </c>
      <c r="I58" s="35">
        <v>4</v>
      </c>
      <c r="J58" s="45" t="s">
        <v>36</v>
      </c>
      <c r="K58" s="45"/>
      <c r="L58" s="37" t="s">
        <v>243</v>
      </c>
      <c r="M58" s="35" t="e">
        <f>_Ngay</f>
        <v>#VALUE!</v>
      </c>
      <c r="N58" s="38"/>
      <c r="O58" s="35">
        <v>1</v>
      </c>
      <c r="P58" s="35">
        <v>1</v>
      </c>
    </row>
    <row r="59" spans="1:16" s="46" customFormat="1" ht="24.95" customHeight="1" x14ac:dyDescent="0.25">
      <c r="A59" s="43" t="str">
        <f>L_time</f>
        <v/>
      </c>
      <c r="B59" s="44" t="str">
        <f>L_TGca</f>
        <v/>
      </c>
      <c r="C59" s="54"/>
      <c r="D59" s="44" t="str">
        <f t="shared" si="1"/>
        <v/>
      </c>
      <c r="E59" s="33">
        <v>1048</v>
      </c>
      <c r="F59" s="57" t="s">
        <v>43</v>
      </c>
      <c r="G59" s="35" t="s">
        <v>101</v>
      </c>
      <c r="H59" s="36" t="s">
        <v>102</v>
      </c>
      <c r="I59" s="35">
        <v>3</v>
      </c>
      <c r="J59" s="45" t="s">
        <v>36</v>
      </c>
      <c r="K59" s="45"/>
      <c r="L59" s="37" t="s">
        <v>243</v>
      </c>
      <c r="M59" s="35" t="e">
        <f>_Ngay</f>
        <v>#VALUE!</v>
      </c>
      <c r="N59" s="38"/>
      <c r="O59" s="35">
        <v>4</v>
      </c>
      <c r="P59" s="35">
        <v>4</v>
      </c>
    </row>
    <row r="60" spans="1:16" s="46" customFormat="1" ht="24.95" customHeight="1" x14ac:dyDescent="0.25">
      <c r="A60" s="43" t="str">
        <f>L_time</f>
        <v/>
      </c>
      <c r="B60" s="44" t="str">
        <f>L_TGca</f>
        <v/>
      </c>
      <c r="C60" s="56"/>
      <c r="D60" s="44" t="str">
        <f t="shared" si="1"/>
        <v/>
      </c>
      <c r="E60" s="33">
        <v>1049</v>
      </c>
      <c r="F60" s="57" t="s">
        <v>43</v>
      </c>
      <c r="G60" s="35" t="s">
        <v>103</v>
      </c>
      <c r="H60" s="36" t="s">
        <v>104</v>
      </c>
      <c r="I60" s="35">
        <v>3</v>
      </c>
      <c r="J60" s="45" t="s">
        <v>36</v>
      </c>
      <c r="K60" s="45"/>
      <c r="L60" s="37" t="s">
        <v>243</v>
      </c>
      <c r="M60" s="35" t="e">
        <f>_Ngay</f>
        <v>#VALUE!</v>
      </c>
      <c r="N60" s="38"/>
      <c r="O60" s="35">
        <v>4</v>
      </c>
      <c r="P60" s="35">
        <v>4</v>
      </c>
    </row>
    <row r="61" spans="1:16" s="46" customFormat="1" ht="24.95" customHeight="1" x14ac:dyDescent="0.25">
      <c r="A61" s="43" t="str">
        <f>L_time</f>
        <v/>
      </c>
      <c r="B61" s="44" t="str">
        <f>L_TGca</f>
        <v/>
      </c>
      <c r="C61" s="32"/>
      <c r="D61" s="44" t="str">
        <f t="shared" si="1"/>
        <v/>
      </c>
      <c r="E61" s="33">
        <v>1050</v>
      </c>
      <c r="F61" s="57" t="s">
        <v>51</v>
      </c>
      <c r="G61" s="35" t="s">
        <v>105</v>
      </c>
      <c r="H61" s="36" t="s">
        <v>106</v>
      </c>
      <c r="I61" s="35">
        <v>2</v>
      </c>
      <c r="J61" s="45" t="s">
        <v>36</v>
      </c>
      <c r="K61" s="45"/>
      <c r="L61" s="37" t="s">
        <v>243</v>
      </c>
      <c r="M61" s="35" t="e">
        <f>_Ngay</f>
        <v>#VALUE!</v>
      </c>
      <c r="N61" s="38"/>
      <c r="O61" s="35">
        <v>1</v>
      </c>
      <c r="P61" s="35">
        <v>1</v>
      </c>
    </row>
    <row r="62" spans="1:16" s="46" customFormat="1" ht="24.95" customHeight="1" x14ac:dyDescent="0.25">
      <c r="A62" s="43" t="str">
        <f>L_time</f>
        <v/>
      </c>
      <c r="B62" s="44" t="str">
        <f>L_TGca</f>
        <v/>
      </c>
      <c r="C62" s="32"/>
      <c r="D62" s="44" t="str">
        <f t="shared" si="1"/>
        <v/>
      </c>
      <c r="E62" s="33">
        <v>1051</v>
      </c>
      <c r="F62" s="34" t="s">
        <v>62</v>
      </c>
      <c r="G62" s="52" t="s">
        <v>107</v>
      </c>
      <c r="H62" s="53" t="s">
        <v>98</v>
      </c>
      <c r="I62" s="52">
        <v>3</v>
      </c>
      <c r="J62" s="60" t="s">
        <v>36</v>
      </c>
      <c r="K62" s="60"/>
      <c r="L62" s="37" t="s">
        <v>243</v>
      </c>
      <c r="M62" s="35" t="e">
        <f>_Ngay</f>
        <v>#VALUE!</v>
      </c>
      <c r="N62" s="61"/>
      <c r="O62" s="52">
        <v>1</v>
      </c>
      <c r="P62" s="52">
        <v>1</v>
      </c>
    </row>
    <row r="63" spans="1:16" s="46" customFormat="1" ht="24.95" customHeight="1" x14ac:dyDescent="0.25">
      <c r="A63" s="43" t="str">
        <f>L_time</f>
        <v/>
      </c>
      <c r="B63" s="44" t="str">
        <f>L_TGca</f>
        <v/>
      </c>
      <c r="C63" s="32"/>
      <c r="D63" s="44" t="str">
        <f t="shared" si="1"/>
        <v/>
      </c>
      <c r="E63" s="33">
        <v>1052</v>
      </c>
      <c r="F63" s="57" t="s">
        <v>37</v>
      </c>
      <c r="G63" s="35" t="s">
        <v>107</v>
      </c>
      <c r="H63" s="36" t="s">
        <v>98</v>
      </c>
      <c r="I63" s="35">
        <v>3</v>
      </c>
      <c r="J63" s="60" t="s">
        <v>36</v>
      </c>
      <c r="K63" s="45"/>
      <c r="L63" s="37" t="s">
        <v>243</v>
      </c>
      <c r="M63" s="35" t="e">
        <f>_Ngay</f>
        <v>#VALUE!</v>
      </c>
      <c r="N63" s="38"/>
      <c r="O63" s="35">
        <v>1</v>
      </c>
      <c r="P63" s="35">
        <v>1</v>
      </c>
    </row>
    <row r="64" spans="1:16" s="46" customFormat="1" ht="24.95" customHeight="1" x14ac:dyDescent="0.25">
      <c r="A64" s="43" t="str">
        <f>L_time</f>
        <v/>
      </c>
      <c r="B64" s="44" t="str">
        <f>L_TGca</f>
        <v/>
      </c>
      <c r="C64" s="62"/>
      <c r="D64" s="44" t="str">
        <f t="shared" si="1"/>
        <v/>
      </c>
      <c r="E64" s="33">
        <v>1053</v>
      </c>
      <c r="F64" s="34" t="s">
        <v>62</v>
      </c>
      <c r="G64" s="35" t="s">
        <v>108</v>
      </c>
      <c r="H64" s="36" t="s">
        <v>109</v>
      </c>
      <c r="I64" s="35">
        <v>3</v>
      </c>
      <c r="J64" s="35" t="s">
        <v>69</v>
      </c>
      <c r="K64" s="45"/>
      <c r="L64" s="37" t="s">
        <v>243</v>
      </c>
      <c r="M64" s="35" t="e">
        <f>_Ngay</f>
        <v>#VALUE!</v>
      </c>
      <c r="N64" s="38"/>
      <c r="O64" s="35">
        <v>10</v>
      </c>
      <c r="P64" s="35">
        <v>10</v>
      </c>
    </row>
    <row r="65" spans="1:16" s="46" customFormat="1" ht="24.95" customHeight="1" x14ac:dyDescent="0.25">
      <c r="A65" s="43" t="str">
        <f>L_time</f>
        <v/>
      </c>
      <c r="B65" s="44" t="str">
        <f>L_TGca</f>
        <v/>
      </c>
      <c r="C65" s="54"/>
      <c r="D65" s="44" t="str">
        <f t="shared" si="1"/>
        <v/>
      </c>
      <c r="E65" s="33">
        <v>1054</v>
      </c>
      <c r="F65" s="57" t="s">
        <v>43</v>
      </c>
      <c r="G65" s="35" t="s">
        <v>108</v>
      </c>
      <c r="H65" s="36" t="s">
        <v>109</v>
      </c>
      <c r="I65" s="35">
        <v>3</v>
      </c>
      <c r="J65" s="35" t="s">
        <v>69</v>
      </c>
      <c r="K65" s="45"/>
      <c r="L65" s="37" t="s">
        <v>243</v>
      </c>
      <c r="M65" s="35" t="e">
        <f>_Ngay</f>
        <v>#VALUE!</v>
      </c>
      <c r="N65" s="38"/>
      <c r="O65" s="35">
        <v>7</v>
      </c>
      <c r="P65" s="35">
        <v>7</v>
      </c>
    </row>
    <row r="66" spans="1:16" s="46" customFormat="1" ht="24.95" customHeight="1" x14ac:dyDescent="0.25">
      <c r="A66" s="43" t="str">
        <f>L_time</f>
        <v/>
      </c>
      <c r="B66" s="44" t="str">
        <f>L_TGca</f>
        <v/>
      </c>
      <c r="C66" s="32"/>
      <c r="D66" s="44" t="str">
        <f t="shared" si="1"/>
        <v/>
      </c>
      <c r="E66" s="33">
        <v>1055</v>
      </c>
      <c r="F66" s="34" t="s">
        <v>37</v>
      </c>
      <c r="G66" s="35" t="s">
        <v>108</v>
      </c>
      <c r="H66" s="36" t="s">
        <v>109</v>
      </c>
      <c r="I66" s="35">
        <v>3</v>
      </c>
      <c r="J66" s="35" t="s">
        <v>69</v>
      </c>
      <c r="K66" s="45"/>
      <c r="L66" s="37" t="s">
        <v>243</v>
      </c>
      <c r="M66" s="35" t="e">
        <f>_Ngay</f>
        <v>#VALUE!</v>
      </c>
      <c r="N66" s="38"/>
      <c r="O66" s="35">
        <v>3</v>
      </c>
      <c r="P66" s="35">
        <v>3</v>
      </c>
    </row>
    <row r="67" spans="1:16" s="46" customFormat="1" ht="24.95" customHeight="1" x14ac:dyDescent="0.25">
      <c r="A67" s="43" t="str">
        <f>L_time</f>
        <v/>
      </c>
      <c r="B67" s="44" t="str">
        <f>L_TGca</f>
        <v/>
      </c>
      <c r="C67" s="32"/>
      <c r="D67" s="44" t="str">
        <f t="shared" si="1"/>
        <v/>
      </c>
      <c r="E67" s="33">
        <v>1056</v>
      </c>
      <c r="F67" s="34" t="s">
        <v>51</v>
      </c>
      <c r="G67" s="35" t="s">
        <v>108</v>
      </c>
      <c r="H67" s="36" t="s">
        <v>109</v>
      </c>
      <c r="I67" s="35">
        <v>3</v>
      </c>
      <c r="J67" s="35" t="s">
        <v>69</v>
      </c>
      <c r="K67" s="45"/>
      <c r="L67" s="37" t="s">
        <v>243</v>
      </c>
      <c r="M67" s="35" t="e">
        <f>_Ngay</f>
        <v>#VALUE!</v>
      </c>
      <c r="N67" s="38"/>
      <c r="O67" s="35">
        <v>25</v>
      </c>
      <c r="P67" s="35">
        <v>25</v>
      </c>
    </row>
    <row r="68" spans="1:16" s="46" customFormat="1" ht="18" x14ac:dyDescent="0.25">
      <c r="A68" s="43" t="str">
        <f>L_time</f>
        <v/>
      </c>
      <c r="B68" s="44" t="str">
        <f>L_TGca</f>
        <v/>
      </c>
      <c r="C68" s="54"/>
      <c r="D68" s="44" t="str">
        <f t="shared" si="1"/>
        <v/>
      </c>
      <c r="E68" s="33">
        <v>1057</v>
      </c>
      <c r="F68" s="57" t="s">
        <v>62</v>
      </c>
      <c r="G68" s="35" t="s">
        <v>110</v>
      </c>
      <c r="H68" s="36" t="s">
        <v>111</v>
      </c>
      <c r="I68" s="35">
        <v>3</v>
      </c>
      <c r="J68" s="45" t="s">
        <v>36</v>
      </c>
      <c r="K68" s="45"/>
      <c r="L68" s="37" t="s">
        <v>243</v>
      </c>
      <c r="M68" s="35" t="e">
        <f>_Ngay</f>
        <v>#VALUE!</v>
      </c>
      <c r="N68" s="38"/>
      <c r="O68" s="35">
        <v>2</v>
      </c>
      <c r="P68" s="35">
        <v>2</v>
      </c>
    </row>
    <row r="69" spans="1:16" s="46" customFormat="1" ht="18" x14ac:dyDescent="0.25">
      <c r="A69" s="43" t="str">
        <f>L_time</f>
        <v/>
      </c>
      <c r="B69" s="44" t="str">
        <f>L_TGca</f>
        <v/>
      </c>
      <c r="C69" s="32"/>
      <c r="D69" s="44" t="str">
        <f t="shared" si="1"/>
        <v/>
      </c>
      <c r="E69" s="33">
        <v>1058</v>
      </c>
      <c r="F69" s="57" t="s">
        <v>33</v>
      </c>
      <c r="G69" s="35" t="s">
        <v>110</v>
      </c>
      <c r="H69" s="36" t="s">
        <v>111</v>
      </c>
      <c r="I69" s="35">
        <v>3</v>
      </c>
      <c r="J69" s="36" t="s">
        <v>36</v>
      </c>
      <c r="K69" s="45"/>
      <c r="L69" s="37" t="s">
        <v>243</v>
      </c>
      <c r="M69" s="35" t="e">
        <f>_Ngay</f>
        <v>#VALUE!</v>
      </c>
      <c r="N69" s="38"/>
      <c r="O69" s="35">
        <v>26</v>
      </c>
      <c r="P69" s="35">
        <v>26</v>
      </c>
    </row>
    <row r="70" spans="1:16" s="59" customFormat="1" ht="18" x14ac:dyDescent="0.25">
      <c r="A70" s="43" t="str">
        <f>L_time</f>
        <v/>
      </c>
      <c r="B70" s="44" t="str">
        <f>L_TGca</f>
        <v/>
      </c>
      <c r="C70" s="54"/>
      <c r="D70" s="44" t="str">
        <f t="shared" si="1"/>
        <v/>
      </c>
      <c r="E70" s="33">
        <v>1059</v>
      </c>
      <c r="F70" s="57" t="s">
        <v>37</v>
      </c>
      <c r="G70" s="35" t="s">
        <v>110</v>
      </c>
      <c r="H70" s="36" t="s">
        <v>111</v>
      </c>
      <c r="I70" s="35">
        <v>3</v>
      </c>
      <c r="J70" s="45" t="s">
        <v>36</v>
      </c>
      <c r="K70" s="45"/>
      <c r="L70" s="37" t="s">
        <v>243</v>
      </c>
      <c r="M70" s="35" t="e">
        <f>_Ngay</f>
        <v>#VALUE!</v>
      </c>
      <c r="N70" s="38"/>
      <c r="O70" s="35">
        <v>6</v>
      </c>
      <c r="P70" s="35">
        <v>6</v>
      </c>
    </row>
    <row r="71" spans="1:16" s="46" customFormat="1" ht="18" x14ac:dyDescent="0.25">
      <c r="A71" s="43" t="str">
        <f>L_time</f>
        <v/>
      </c>
      <c r="B71" s="44" t="str">
        <f>L_TGca</f>
        <v/>
      </c>
      <c r="C71" s="32"/>
      <c r="D71" s="44" t="str">
        <f t="shared" si="1"/>
        <v/>
      </c>
      <c r="E71" s="33">
        <v>1060</v>
      </c>
      <c r="F71" s="57" t="s">
        <v>51</v>
      </c>
      <c r="G71" s="35" t="s">
        <v>110</v>
      </c>
      <c r="H71" s="36" t="s">
        <v>111</v>
      </c>
      <c r="I71" s="35">
        <v>3</v>
      </c>
      <c r="J71" s="45" t="s">
        <v>36</v>
      </c>
      <c r="K71" s="45"/>
      <c r="L71" s="37" t="s">
        <v>243</v>
      </c>
      <c r="M71" s="35" t="e">
        <f>_Ngay</f>
        <v>#VALUE!</v>
      </c>
      <c r="N71" s="38"/>
      <c r="O71" s="35">
        <v>3</v>
      </c>
      <c r="P71" s="35">
        <v>3</v>
      </c>
    </row>
    <row r="72" spans="1:16" s="46" customFormat="1" ht="18" x14ac:dyDescent="0.25">
      <c r="A72" s="43" t="str">
        <f>L_time</f>
        <v/>
      </c>
      <c r="B72" s="44" t="str">
        <f>L_TGca</f>
        <v/>
      </c>
      <c r="C72" s="32"/>
      <c r="D72" s="44" t="str">
        <f t="shared" si="1"/>
        <v/>
      </c>
      <c r="E72" s="33">
        <v>1061</v>
      </c>
      <c r="F72" s="57" t="s">
        <v>51</v>
      </c>
      <c r="G72" s="35" t="s">
        <v>112</v>
      </c>
      <c r="H72" s="36" t="s">
        <v>113</v>
      </c>
      <c r="I72" s="35">
        <v>3</v>
      </c>
      <c r="J72" s="45" t="s">
        <v>36</v>
      </c>
      <c r="K72" s="45"/>
      <c r="L72" s="37" t="s">
        <v>243</v>
      </c>
      <c r="M72" s="35" t="e">
        <f>_Ngay</f>
        <v>#VALUE!</v>
      </c>
      <c r="N72" s="38"/>
      <c r="O72" s="35">
        <v>22</v>
      </c>
      <c r="P72" s="35">
        <v>22</v>
      </c>
    </row>
    <row r="73" spans="1:16" s="46" customFormat="1" ht="18" x14ac:dyDescent="0.25">
      <c r="A73" s="43" t="str">
        <f>L_time</f>
        <v/>
      </c>
      <c r="B73" s="44" t="str">
        <f>L_TGca</f>
        <v/>
      </c>
      <c r="C73" s="54"/>
      <c r="D73" s="44" t="str">
        <f t="shared" si="1"/>
        <v/>
      </c>
      <c r="E73" s="33">
        <v>1062</v>
      </c>
      <c r="F73" s="57" t="s">
        <v>62</v>
      </c>
      <c r="G73" s="35" t="s">
        <v>114</v>
      </c>
      <c r="H73" s="36" t="s">
        <v>115</v>
      </c>
      <c r="I73" s="35">
        <v>3</v>
      </c>
      <c r="J73" s="36" t="s">
        <v>41</v>
      </c>
      <c r="K73" s="45"/>
      <c r="L73" s="37" t="s">
        <v>243</v>
      </c>
      <c r="M73" s="35" t="e">
        <f>_Ngay</f>
        <v>#VALUE!</v>
      </c>
      <c r="N73" s="38"/>
      <c r="O73" s="35">
        <v>4</v>
      </c>
      <c r="P73" s="35">
        <v>4</v>
      </c>
    </row>
    <row r="74" spans="1:16" s="46" customFormat="1" ht="18" x14ac:dyDescent="0.25">
      <c r="A74" s="43" t="str">
        <f>L_time</f>
        <v/>
      </c>
      <c r="B74" s="44" t="str">
        <f>L_TGca</f>
        <v/>
      </c>
      <c r="C74" s="32"/>
      <c r="D74" s="44" t="str">
        <f t="shared" si="1"/>
        <v/>
      </c>
      <c r="E74" s="33">
        <v>1063</v>
      </c>
      <c r="F74" s="57" t="s">
        <v>43</v>
      </c>
      <c r="G74" s="35" t="s">
        <v>116</v>
      </c>
      <c r="H74" s="36" t="s">
        <v>117</v>
      </c>
      <c r="I74" s="35">
        <v>3</v>
      </c>
      <c r="J74" s="45" t="s">
        <v>36</v>
      </c>
      <c r="K74" s="45"/>
      <c r="L74" s="37" t="s">
        <v>243</v>
      </c>
      <c r="M74" s="35" t="e">
        <f>_Ngay</f>
        <v>#VALUE!</v>
      </c>
      <c r="N74" s="38"/>
      <c r="O74" s="35">
        <v>3</v>
      </c>
      <c r="P74" s="35">
        <v>3</v>
      </c>
    </row>
    <row r="75" spans="1:16" s="46" customFormat="1" ht="18" x14ac:dyDescent="0.25">
      <c r="A75" s="43" t="str">
        <f>L_time</f>
        <v/>
      </c>
      <c r="B75" s="44" t="str">
        <f>L_TGca</f>
        <v/>
      </c>
      <c r="C75" s="32"/>
      <c r="D75" s="44" t="str">
        <f t="shared" ref="D75:D138" si="2">IF(C75="","",LEFT($C75,FIND("-",$C75,1)+2))</f>
        <v/>
      </c>
      <c r="E75" s="33">
        <v>1064</v>
      </c>
      <c r="F75" s="34" t="s">
        <v>51</v>
      </c>
      <c r="G75" s="52" t="s">
        <v>116</v>
      </c>
      <c r="H75" s="53" t="s">
        <v>117</v>
      </c>
      <c r="I75" s="52">
        <v>3</v>
      </c>
      <c r="J75" s="60" t="s">
        <v>36</v>
      </c>
      <c r="K75" s="60"/>
      <c r="L75" s="37" t="s">
        <v>243</v>
      </c>
      <c r="M75" s="35" t="e">
        <f>_Ngay</f>
        <v>#VALUE!</v>
      </c>
      <c r="N75" s="61"/>
      <c r="O75" s="52">
        <v>3</v>
      </c>
      <c r="P75" s="52">
        <v>3</v>
      </c>
    </row>
    <row r="76" spans="1:16" s="46" customFormat="1" ht="18" x14ac:dyDescent="0.25">
      <c r="A76" s="43" t="str">
        <f>L_time</f>
        <v/>
      </c>
      <c r="B76" s="44" t="str">
        <f>L_TGca</f>
        <v/>
      </c>
      <c r="C76" s="32"/>
      <c r="D76" s="44" t="str">
        <f t="shared" si="2"/>
        <v/>
      </c>
      <c r="E76" s="33">
        <v>1065</v>
      </c>
      <c r="F76" s="57" t="s">
        <v>62</v>
      </c>
      <c r="G76" s="35" t="s">
        <v>118</v>
      </c>
      <c r="H76" s="36" t="s">
        <v>119</v>
      </c>
      <c r="I76" s="35">
        <v>3</v>
      </c>
      <c r="J76" s="45" t="s">
        <v>36</v>
      </c>
      <c r="K76" s="45"/>
      <c r="L76" s="37" t="s">
        <v>243</v>
      </c>
      <c r="M76" s="35" t="e">
        <f>_Ngay</f>
        <v>#VALUE!</v>
      </c>
      <c r="N76" s="38"/>
      <c r="O76" s="35">
        <v>1</v>
      </c>
      <c r="P76" s="35">
        <v>1</v>
      </c>
    </row>
    <row r="77" spans="1:16" s="46" customFormat="1" ht="18" x14ac:dyDescent="0.25">
      <c r="A77" s="43" t="str">
        <f>L_time</f>
        <v/>
      </c>
      <c r="B77" s="44" t="str">
        <f>L_TGca</f>
        <v/>
      </c>
      <c r="C77" s="32"/>
      <c r="D77" s="44" t="str">
        <f t="shared" si="2"/>
        <v/>
      </c>
      <c r="E77" s="33">
        <v>1066</v>
      </c>
      <c r="F77" s="57" t="s">
        <v>37</v>
      </c>
      <c r="G77" s="35" t="s">
        <v>118</v>
      </c>
      <c r="H77" s="36" t="s">
        <v>119</v>
      </c>
      <c r="I77" s="35">
        <v>3</v>
      </c>
      <c r="J77" s="45" t="s">
        <v>36</v>
      </c>
      <c r="K77" s="45"/>
      <c r="L77" s="37" t="s">
        <v>243</v>
      </c>
      <c r="M77" s="35" t="e">
        <f>_Ngay</f>
        <v>#VALUE!</v>
      </c>
      <c r="N77" s="38"/>
      <c r="O77" s="35">
        <v>1</v>
      </c>
      <c r="P77" s="35">
        <v>1</v>
      </c>
    </row>
    <row r="78" spans="1:16" s="46" customFormat="1" ht="18" x14ac:dyDescent="0.25">
      <c r="A78" s="43" t="str">
        <f>L_time</f>
        <v/>
      </c>
      <c r="B78" s="44" t="str">
        <f>L_TGca</f>
        <v/>
      </c>
      <c r="C78" s="32"/>
      <c r="D78" s="44" t="str">
        <f t="shared" si="2"/>
        <v/>
      </c>
      <c r="E78" s="33">
        <v>1067</v>
      </c>
      <c r="F78" s="57" t="s">
        <v>51</v>
      </c>
      <c r="G78" s="35" t="s">
        <v>118</v>
      </c>
      <c r="H78" s="36" t="s">
        <v>119</v>
      </c>
      <c r="I78" s="35">
        <v>3</v>
      </c>
      <c r="J78" s="45" t="s">
        <v>36</v>
      </c>
      <c r="K78" s="45"/>
      <c r="L78" s="37" t="s">
        <v>243</v>
      </c>
      <c r="M78" s="35" t="e">
        <f>_Ngay</f>
        <v>#VALUE!</v>
      </c>
      <c r="N78" s="38"/>
      <c r="O78" s="35">
        <v>1</v>
      </c>
      <c r="P78" s="35">
        <v>1</v>
      </c>
    </row>
    <row r="79" spans="1:16" s="46" customFormat="1" ht="18" x14ac:dyDescent="0.25">
      <c r="A79" s="43" t="str">
        <f>L_time</f>
        <v/>
      </c>
      <c r="B79" s="44" t="str">
        <f>L_TGca</f>
        <v/>
      </c>
      <c r="C79" s="54"/>
      <c r="D79" s="44" t="str">
        <f t="shared" si="2"/>
        <v/>
      </c>
      <c r="E79" s="33">
        <v>1068</v>
      </c>
      <c r="F79" s="57" t="s">
        <v>33</v>
      </c>
      <c r="G79" s="35" t="s">
        <v>120</v>
      </c>
      <c r="H79" s="36" t="s">
        <v>121</v>
      </c>
      <c r="I79" s="35">
        <v>3</v>
      </c>
      <c r="J79" s="45" t="s">
        <v>36</v>
      </c>
      <c r="K79" s="45"/>
      <c r="L79" s="37" t="s">
        <v>243</v>
      </c>
      <c r="M79" s="35" t="e">
        <f>_Ngay</f>
        <v>#VALUE!</v>
      </c>
      <c r="N79" s="38"/>
      <c r="O79" s="35">
        <v>1</v>
      </c>
      <c r="P79" s="35">
        <v>1</v>
      </c>
    </row>
    <row r="80" spans="1:16" s="46" customFormat="1" ht="30" customHeight="1" x14ac:dyDescent="0.25">
      <c r="A80" s="43" t="str">
        <f>L_time</f>
        <v/>
      </c>
      <c r="B80" s="44" t="str">
        <f>L_TGca</f>
        <v/>
      </c>
      <c r="C80" s="54"/>
      <c r="D80" s="44" t="str">
        <f t="shared" si="2"/>
        <v/>
      </c>
      <c r="E80" s="33">
        <v>1069</v>
      </c>
      <c r="F80" s="57" t="s">
        <v>43</v>
      </c>
      <c r="G80" s="35" t="s">
        <v>120</v>
      </c>
      <c r="H80" s="36" t="s">
        <v>121</v>
      </c>
      <c r="I80" s="35">
        <v>3</v>
      </c>
      <c r="J80" s="45" t="s">
        <v>36</v>
      </c>
      <c r="K80" s="45"/>
      <c r="L80" s="37" t="s">
        <v>243</v>
      </c>
      <c r="M80" s="35" t="e">
        <f>_Ngay</f>
        <v>#VALUE!</v>
      </c>
      <c r="N80" s="38"/>
      <c r="O80" s="35">
        <v>1</v>
      </c>
      <c r="P80" s="35">
        <v>1</v>
      </c>
    </row>
    <row r="81" spans="1:16" s="46" customFormat="1" ht="18" x14ac:dyDescent="0.25">
      <c r="A81" s="43" t="str">
        <f>L_time</f>
        <v/>
      </c>
      <c r="B81" s="44" t="str">
        <f>L_TGca</f>
        <v/>
      </c>
      <c r="C81" s="32"/>
      <c r="D81" s="44" t="str">
        <f t="shared" si="2"/>
        <v/>
      </c>
      <c r="E81" s="33">
        <v>1070</v>
      </c>
      <c r="F81" s="57" t="s">
        <v>51</v>
      </c>
      <c r="G81" s="35" t="s">
        <v>120</v>
      </c>
      <c r="H81" s="63" t="s">
        <v>121</v>
      </c>
      <c r="I81" s="35">
        <v>3</v>
      </c>
      <c r="J81" s="45" t="s">
        <v>36</v>
      </c>
      <c r="K81" s="45"/>
      <c r="L81" s="37" t="s">
        <v>243</v>
      </c>
      <c r="M81" s="35" t="e">
        <f>_Ngay</f>
        <v>#VALUE!</v>
      </c>
      <c r="N81" s="38"/>
      <c r="O81" s="35">
        <v>21</v>
      </c>
      <c r="P81" s="35">
        <v>21</v>
      </c>
    </row>
    <row r="82" spans="1:16" s="46" customFormat="1" ht="18" x14ac:dyDescent="0.25">
      <c r="A82" s="43" t="str">
        <f>L_time</f>
        <v/>
      </c>
      <c r="B82" s="44" t="str">
        <f>L_TGca</f>
        <v/>
      </c>
      <c r="C82" s="32"/>
      <c r="D82" s="44" t="str">
        <f t="shared" si="2"/>
        <v/>
      </c>
      <c r="E82" s="33">
        <v>1071</v>
      </c>
      <c r="F82" s="57" t="s">
        <v>62</v>
      </c>
      <c r="G82" s="35" t="s">
        <v>122</v>
      </c>
      <c r="H82" s="36" t="s">
        <v>123</v>
      </c>
      <c r="I82" s="35">
        <v>3</v>
      </c>
      <c r="J82" s="45" t="s">
        <v>36</v>
      </c>
      <c r="K82" s="45"/>
      <c r="L82" s="37" t="s">
        <v>243</v>
      </c>
      <c r="M82" s="35" t="e">
        <f>_Ngay</f>
        <v>#VALUE!</v>
      </c>
      <c r="N82" s="38"/>
      <c r="O82" s="35">
        <v>3</v>
      </c>
      <c r="P82" s="35">
        <v>3</v>
      </c>
    </row>
    <row r="83" spans="1:16" s="46" customFormat="1" ht="18" x14ac:dyDescent="0.25">
      <c r="A83" s="43" t="str">
        <f>L_time</f>
        <v/>
      </c>
      <c r="B83" s="44" t="str">
        <f>L_TGca</f>
        <v/>
      </c>
      <c r="C83" s="32"/>
      <c r="D83" s="44" t="str">
        <f t="shared" si="2"/>
        <v/>
      </c>
      <c r="E83" s="33">
        <v>1072</v>
      </c>
      <c r="F83" s="57" t="s">
        <v>43</v>
      </c>
      <c r="G83" s="35" t="s">
        <v>122</v>
      </c>
      <c r="H83" s="36" t="s">
        <v>123</v>
      </c>
      <c r="I83" s="35">
        <v>3</v>
      </c>
      <c r="J83" s="45" t="s">
        <v>36</v>
      </c>
      <c r="K83" s="45"/>
      <c r="L83" s="37" t="s">
        <v>243</v>
      </c>
      <c r="M83" s="35" t="e">
        <f>_Ngay</f>
        <v>#VALUE!</v>
      </c>
      <c r="N83" s="38"/>
      <c r="O83" s="35">
        <v>1</v>
      </c>
      <c r="P83" s="35">
        <v>1</v>
      </c>
    </row>
    <row r="84" spans="1:16" s="46" customFormat="1" ht="30" customHeight="1" x14ac:dyDescent="0.25">
      <c r="A84" s="43" t="str">
        <f>L_time</f>
        <v/>
      </c>
      <c r="B84" s="44" t="str">
        <f>L_TGca</f>
        <v/>
      </c>
      <c r="C84" s="32"/>
      <c r="D84" s="44" t="str">
        <f t="shared" si="2"/>
        <v/>
      </c>
      <c r="E84" s="33">
        <v>1073</v>
      </c>
      <c r="F84" s="57" t="s">
        <v>51</v>
      </c>
      <c r="G84" s="35" t="s">
        <v>122</v>
      </c>
      <c r="H84" s="36" t="s">
        <v>123</v>
      </c>
      <c r="I84" s="35">
        <v>3</v>
      </c>
      <c r="J84" s="45" t="s">
        <v>36</v>
      </c>
      <c r="K84" s="45"/>
      <c r="L84" s="37" t="s">
        <v>243</v>
      </c>
      <c r="M84" s="35" t="e">
        <f>_Ngay</f>
        <v>#VALUE!</v>
      </c>
      <c r="N84" s="38"/>
      <c r="O84" s="35">
        <v>4</v>
      </c>
      <c r="P84" s="35">
        <v>4</v>
      </c>
    </row>
    <row r="85" spans="1:16" s="46" customFormat="1" ht="18" x14ac:dyDescent="0.25">
      <c r="A85" s="43" t="str">
        <f>L_time</f>
        <v/>
      </c>
      <c r="B85" s="44" t="str">
        <f>L_TGca</f>
        <v/>
      </c>
      <c r="C85" s="56"/>
      <c r="D85" s="44" t="str">
        <f t="shared" si="2"/>
        <v/>
      </c>
      <c r="E85" s="33">
        <v>1074</v>
      </c>
      <c r="F85" s="57" t="s">
        <v>51</v>
      </c>
      <c r="G85" s="35" t="s">
        <v>124</v>
      </c>
      <c r="H85" s="36" t="s">
        <v>125</v>
      </c>
      <c r="I85" s="35">
        <v>3</v>
      </c>
      <c r="J85" s="45" t="s">
        <v>36</v>
      </c>
      <c r="K85" s="45"/>
      <c r="L85" s="37" t="s">
        <v>243</v>
      </c>
      <c r="M85" s="35" t="e">
        <f>_Ngay</f>
        <v>#VALUE!</v>
      </c>
      <c r="N85" s="45"/>
      <c r="O85" s="52">
        <v>8</v>
      </c>
      <c r="P85" s="52">
        <v>8</v>
      </c>
    </row>
    <row r="86" spans="1:16" s="46" customFormat="1" ht="18" x14ac:dyDescent="0.25">
      <c r="A86" s="43" t="str">
        <f>L_time</f>
        <v/>
      </c>
      <c r="B86" s="44" t="str">
        <f>L_TGca</f>
        <v/>
      </c>
      <c r="C86" s="56"/>
      <c r="D86" s="44" t="str">
        <f t="shared" si="2"/>
        <v/>
      </c>
      <c r="E86" s="33">
        <v>1075</v>
      </c>
      <c r="F86" s="57" t="s">
        <v>62</v>
      </c>
      <c r="G86" s="35" t="s">
        <v>126</v>
      </c>
      <c r="H86" s="36" t="s">
        <v>127</v>
      </c>
      <c r="I86" s="35">
        <v>2</v>
      </c>
      <c r="J86" s="45" t="s">
        <v>36</v>
      </c>
      <c r="K86" s="45"/>
      <c r="L86" s="37" t="s">
        <v>243</v>
      </c>
      <c r="M86" s="35" t="e">
        <f>_Ngay</f>
        <v>#VALUE!</v>
      </c>
      <c r="N86" s="45"/>
      <c r="O86" s="52">
        <v>3</v>
      </c>
      <c r="P86" s="52">
        <v>3</v>
      </c>
    </row>
    <row r="87" spans="1:16" s="46" customFormat="1" ht="18" x14ac:dyDescent="0.25">
      <c r="A87" s="43" t="str">
        <f>L_time</f>
        <v/>
      </c>
      <c r="B87" s="44" t="str">
        <f>L_TGca</f>
        <v/>
      </c>
      <c r="C87" s="32"/>
      <c r="D87" s="44" t="str">
        <f t="shared" si="2"/>
        <v/>
      </c>
      <c r="E87" s="33">
        <v>1076</v>
      </c>
      <c r="F87" s="57" t="s">
        <v>38</v>
      </c>
      <c r="G87" s="35" t="s">
        <v>128</v>
      </c>
      <c r="H87" s="36" t="s">
        <v>115</v>
      </c>
      <c r="I87" s="35">
        <v>3</v>
      </c>
      <c r="J87" s="45" t="s">
        <v>41</v>
      </c>
      <c r="K87" s="45"/>
      <c r="L87" s="37" t="s">
        <v>243</v>
      </c>
      <c r="M87" s="35" t="e">
        <f>_Ngay</f>
        <v>#VALUE!</v>
      </c>
      <c r="N87" s="45"/>
      <c r="O87" s="52">
        <v>1</v>
      </c>
      <c r="P87" s="52">
        <v>1</v>
      </c>
    </row>
    <row r="88" spans="1:16" s="46" customFormat="1" ht="18" x14ac:dyDescent="0.25">
      <c r="A88" s="43" t="str">
        <f>L_time</f>
        <v/>
      </c>
      <c r="B88" s="44" t="str">
        <f>L_TGca</f>
        <v/>
      </c>
      <c r="C88" s="32"/>
      <c r="D88" s="44" t="str">
        <f t="shared" si="2"/>
        <v/>
      </c>
      <c r="E88" s="33">
        <v>1077</v>
      </c>
      <c r="F88" s="57" t="s">
        <v>43</v>
      </c>
      <c r="G88" s="35" t="s">
        <v>129</v>
      </c>
      <c r="H88" s="36" t="s">
        <v>98</v>
      </c>
      <c r="I88" s="35">
        <v>3</v>
      </c>
      <c r="J88" s="45" t="s">
        <v>36</v>
      </c>
      <c r="K88" s="45"/>
      <c r="L88" s="37" t="s">
        <v>243</v>
      </c>
      <c r="M88" s="35" t="e">
        <f>_Ngay</f>
        <v>#VALUE!</v>
      </c>
      <c r="N88" s="45"/>
      <c r="O88" s="52">
        <v>4</v>
      </c>
      <c r="P88" s="52">
        <v>4</v>
      </c>
    </row>
    <row r="89" spans="1:16" s="46" customFormat="1" ht="18" x14ac:dyDescent="0.25">
      <c r="A89" s="43" t="str">
        <f>L_time</f>
        <v/>
      </c>
      <c r="B89" s="44" t="str">
        <f>L_TGca</f>
        <v/>
      </c>
      <c r="C89" s="32"/>
      <c r="D89" s="44" t="str">
        <f t="shared" si="2"/>
        <v/>
      </c>
      <c r="E89" s="33">
        <v>1078</v>
      </c>
      <c r="F89" s="57" t="s">
        <v>37</v>
      </c>
      <c r="G89" s="35" t="s">
        <v>130</v>
      </c>
      <c r="H89" s="36" t="s">
        <v>131</v>
      </c>
      <c r="I89" s="35">
        <v>3</v>
      </c>
      <c r="J89" s="45" t="s">
        <v>36</v>
      </c>
      <c r="K89" s="45"/>
      <c r="L89" s="37" t="s">
        <v>243</v>
      </c>
      <c r="M89" s="35" t="e">
        <f>_Ngay</f>
        <v>#VALUE!</v>
      </c>
      <c r="N89" s="45"/>
      <c r="O89" s="52">
        <v>1</v>
      </c>
      <c r="P89" s="52">
        <v>1</v>
      </c>
    </row>
    <row r="90" spans="1:16" s="46" customFormat="1" ht="18" x14ac:dyDescent="0.25">
      <c r="A90" s="43" t="str">
        <f>L_time</f>
        <v/>
      </c>
      <c r="B90" s="44" t="str">
        <f>L_TGca</f>
        <v/>
      </c>
      <c r="C90" s="32"/>
      <c r="D90" s="44" t="str">
        <f t="shared" si="2"/>
        <v/>
      </c>
      <c r="E90" s="33">
        <v>1079</v>
      </c>
      <c r="F90" s="57" t="s">
        <v>43</v>
      </c>
      <c r="G90" s="35" t="s">
        <v>132</v>
      </c>
      <c r="H90" s="36" t="s">
        <v>133</v>
      </c>
      <c r="I90" s="35">
        <v>3</v>
      </c>
      <c r="J90" s="45" t="s">
        <v>41</v>
      </c>
      <c r="K90" s="45"/>
      <c r="L90" s="37" t="s">
        <v>243</v>
      </c>
      <c r="M90" s="35" t="e">
        <f>_Ngay</f>
        <v>#VALUE!</v>
      </c>
      <c r="N90" s="45"/>
      <c r="O90" s="52">
        <v>1</v>
      </c>
      <c r="P90" s="52">
        <v>1</v>
      </c>
    </row>
    <row r="91" spans="1:16" s="46" customFormat="1" ht="18" x14ac:dyDescent="0.25">
      <c r="A91" s="43" t="str">
        <f>L_time</f>
        <v/>
      </c>
      <c r="B91" s="44" t="str">
        <f>L_TGca</f>
        <v/>
      </c>
      <c r="C91" s="32"/>
      <c r="D91" s="44" t="str">
        <f t="shared" si="2"/>
        <v/>
      </c>
      <c r="E91" s="33">
        <v>1080</v>
      </c>
      <c r="F91" s="57" t="s">
        <v>37</v>
      </c>
      <c r="G91" s="35" t="s">
        <v>132</v>
      </c>
      <c r="H91" s="36" t="s">
        <v>133</v>
      </c>
      <c r="I91" s="35">
        <v>3</v>
      </c>
      <c r="J91" s="45" t="s">
        <v>41</v>
      </c>
      <c r="K91" s="45"/>
      <c r="L91" s="37" t="s">
        <v>243</v>
      </c>
      <c r="M91" s="35" t="e">
        <f>_Ngay</f>
        <v>#VALUE!</v>
      </c>
      <c r="N91" s="45"/>
      <c r="O91" s="52">
        <v>1</v>
      </c>
      <c r="P91" s="52">
        <v>1</v>
      </c>
    </row>
    <row r="92" spans="1:16" s="46" customFormat="1" ht="30" customHeight="1" x14ac:dyDescent="0.25">
      <c r="A92" s="43" t="str">
        <f>L_time</f>
        <v/>
      </c>
      <c r="B92" s="44" t="str">
        <f>L_TGca</f>
        <v/>
      </c>
      <c r="C92" s="54"/>
      <c r="D92" s="44" t="str">
        <f t="shared" si="2"/>
        <v/>
      </c>
      <c r="E92" s="33">
        <v>1081</v>
      </c>
      <c r="F92" s="57" t="s">
        <v>51</v>
      </c>
      <c r="G92" s="35" t="s">
        <v>132</v>
      </c>
      <c r="H92" s="36" t="s">
        <v>133</v>
      </c>
      <c r="I92" s="35">
        <v>3</v>
      </c>
      <c r="J92" s="45" t="s">
        <v>41</v>
      </c>
      <c r="K92" s="45"/>
      <c r="L92" s="37" t="s">
        <v>243</v>
      </c>
      <c r="M92" s="35" t="e">
        <f>_Ngay</f>
        <v>#VALUE!</v>
      </c>
      <c r="N92" s="45"/>
      <c r="O92" s="52">
        <v>1</v>
      </c>
      <c r="P92" s="52">
        <v>1</v>
      </c>
    </row>
    <row r="93" spans="1:16" s="46" customFormat="1" ht="18" x14ac:dyDescent="0.25">
      <c r="A93" s="43" t="str">
        <f>L_time</f>
        <v/>
      </c>
      <c r="B93" s="44" t="str">
        <f>L_TGca</f>
        <v/>
      </c>
      <c r="C93" s="32"/>
      <c r="D93" s="44" t="str">
        <f t="shared" si="2"/>
        <v/>
      </c>
      <c r="E93" s="33">
        <v>1082</v>
      </c>
      <c r="F93" s="57" t="s">
        <v>33</v>
      </c>
      <c r="G93" s="35" t="s">
        <v>134</v>
      </c>
      <c r="H93" s="36" t="s">
        <v>135</v>
      </c>
      <c r="I93" s="35">
        <v>3</v>
      </c>
      <c r="J93" s="45" t="s">
        <v>36</v>
      </c>
      <c r="K93" s="45"/>
      <c r="L93" s="37" t="s">
        <v>243</v>
      </c>
      <c r="M93" s="35" t="e">
        <f>_Ngay</f>
        <v>#VALUE!</v>
      </c>
      <c r="N93" s="45"/>
      <c r="O93" s="52">
        <v>2</v>
      </c>
      <c r="P93" s="52">
        <v>2</v>
      </c>
    </row>
    <row r="94" spans="1:16" s="39" customFormat="1" ht="30" customHeight="1" x14ac:dyDescent="0.25">
      <c r="A94" s="30" t="str">
        <f>L_time</f>
        <v/>
      </c>
      <c r="B94" s="31" t="str">
        <f>L_TGca</f>
        <v/>
      </c>
      <c r="C94" s="32"/>
      <c r="D94" s="31" t="str">
        <f t="shared" si="2"/>
        <v/>
      </c>
      <c r="E94" s="33">
        <v>1083</v>
      </c>
      <c r="F94" s="57" t="s">
        <v>62</v>
      </c>
      <c r="G94" s="35" t="s">
        <v>136</v>
      </c>
      <c r="H94" s="36" t="s">
        <v>137</v>
      </c>
      <c r="I94" s="35">
        <v>2</v>
      </c>
      <c r="J94" s="35" t="s">
        <v>36</v>
      </c>
      <c r="K94" s="35"/>
      <c r="L94" s="37" t="s">
        <v>243</v>
      </c>
      <c r="M94" s="35" t="e">
        <f>_Ngay</f>
        <v>#VALUE!</v>
      </c>
      <c r="N94" s="38"/>
      <c r="O94" s="52">
        <v>1</v>
      </c>
      <c r="P94" s="52">
        <v>1</v>
      </c>
    </row>
    <row r="95" spans="1:16" s="46" customFormat="1" ht="30" customHeight="1" x14ac:dyDescent="0.25">
      <c r="A95" s="43" t="str">
        <f>L_time</f>
        <v/>
      </c>
      <c r="B95" s="44" t="str">
        <f>L_TGca</f>
        <v/>
      </c>
      <c r="C95" s="32"/>
      <c r="D95" s="44" t="str">
        <f t="shared" si="2"/>
        <v/>
      </c>
      <c r="E95" s="33">
        <v>1084</v>
      </c>
      <c r="F95" s="57" t="s">
        <v>33</v>
      </c>
      <c r="G95" s="35" t="s">
        <v>136</v>
      </c>
      <c r="H95" s="36" t="s">
        <v>137</v>
      </c>
      <c r="I95" s="35">
        <v>2</v>
      </c>
      <c r="J95" s="45" t="s">
        <v>36</v>
      </c>
      <c r="K95" s="45"/>
      <c r="L95" s="37" t="s">
        <v>243</v>
      </c>
      <c r="M95" s="35" t="e">
        <f>_Ngay</f>
        <v>#VALUE!</v>
      </c>
      <c r="N95" s="45"/>
      <c r="O95" s="52">
        <v>2</v>
      </c>
      <c r="P95" s="52">
        <v>2</v>
      </c>
    </row>
    <row r="96" spans="1:16" s="46" customFormat="1" ht="18" x14ac:dyDescent="0.25">
      <c r="A96" s="43" t="str">
        <f>L_time</f>
        <v/>
      </c>
      <c r="B96" s="44" t="str">
        <f>L_TGca</f>
        <v/>
      </c>
      <c r="C96" s="32"/>
      <c r="D96" s="44" t="str">
        <f t="shared" si="2"/>
        <v/>
      </c>
      <c r="E96" s="33">
        <v>1085</v>
      </c>
      <c r="F96" s="57" t="s">
        <v>37</v>
      </c>
      <c r="G96" s="35" t="s">
        <v>136</v>
      </c>
      <c r="H96" s="36" t="s">
        <v>137</v>
      </c>
      <c r="I96" s="35">
        <v>2</v>
      </c>
      <c r="J96" s="45" t="s">
        <v>36</v>
      </c>
      <c r="K96" s="45"/>
      <c r="L96" s="37" t="s">
        <v>243</v>
      </c>
      <c r="M96" s="35" t="e">
        <f>_Ngay</f>
        <v>#VALUE!</v>
      </c>
      <c r="N96" s="45"/>
      <c r="O96" s="52">
        <v>14</v>
      </c>
      <c r="P96" s="52">
        <v>14</v>
      </c>
    </row>
    <row r="97" spans="1:16" s="46" customFormat="1" ht="18" x14ac:dyDescent="0.25">
      <c r="A97" s="43" t="str">
        <f>L_time</f>
        <v/>
      </c>
      <c r="B97" s="44" t="str">
        <f>L_TGca</f>
        <v/>
      </c>
      <c r="C97" s="32"/>
      <c r="D97" s="44" t="str">
        <f t="shared" si="2"/>
        <v/>
      </c>
      <c r="E97" s="33">
        <v>1086</v>
      </c>
      <c r="F97" s="57" t="s">
        <v>51</v>
      </c>
      <c r="G97" s="35" t="s">
        <v>136</v>
      </c>
      <c r="H97" s="36" t="s">
        <v>137</v>
      </c>
      <c r="I97" s="35">
        <v>2</v>
      </c>
      <c r="J97" s="45" t="s">
        <v>36</v>
      </c>
      <c r="K97" s="45"/>
      <c r="L97" s="37" t="s">
        <v>243</v>
      </c>
      <c r="M97" s="35" t="e">
        <f>_Ngay</f>
        <v>#VALUE!</v>
      </c>
      <c r="N97" s="45"/>
      <c r="O97" s="52">
        <v>3</v>
      </c>
      <c r="P97" s="52">
        <v>3</v>
      </c>
    </row>
    <row r="98" spans="1:16" s="46" customFormat="1" ht="18" x14ac:dyDescent="0.25">
      <c r="A98" s="43" t="str">
        <f>L_time</f>
        <v/>
      </c>
      <c r="B98" s="44" t="str">
        <f>L_TGca</f>
        <v/>
      </c>
      <c r="C98" s="32"/>
      <c r="D98" s="44" t="str">
        <f t="shared" si="2"/>
        <v/>
      </c>
      <c r="E98" s="33">
        <v>1087</v>
      </c>
      <c r="F98" s="57" t="s">
        <v>37</v>
      </c>
      <c r="G98" s="35" t="s">
        <v>138</v>
      </c>
      <c r="H98" s="36" t="s">
        <v>139</v>
      </c>
      <c r="I98" s="35">
        <v>2</v>
      </c>
      <c r="J98" s="45" t="s">
        <v>36</v>
      </c>
      <c r="K98" s="45"/>
      <c r="L98" s="37" t="s">
        <v>243</v>
      </c>
      <c r="M98" s="35" t="e">
        <f>_Ngay</f>
        <v>#VALUE!</v>
      </c>
      <c r="N98" s="45"/>
      <c r="O98" s="52">
        <v>13</v>
      </c>
      <c r="P98" s="52">
        <v>13</v>
      </c>
    </row>
    <row r="99" spans="1:16" s="46" customFormat="1" ht="18" x14ac:dyDescent="0.25">
      <c r="A99" s="43" t="str">
        <f>L_time</f>
        <v/>
      </c>
      <c r="B99" s="44" t="str">
        <f>L_TGca</f>
        <v/>
      </c>
      <c r="C99" s="32"/>
      <c r="D99" s="44" t="str">
        <f t="shared" si="2"/>
        <v/>
      </c>
      <c r="E99" s="33">
        <v>1088</v>
      </c>
      <c r="F99" s="57" t="s">
        <v>62</v>
      </c>
      <c r="G99" s="35" t="s">
        <v>140</v>
      </c>
      <c r="H99" s="36" t="s">
        <v>141</v>
      </c>
      <c r="I99" s="35">
        <v>3</v>
      </c>
      <c r="J99" s="45" t="s">
        <v>41</v>
      </c>
      <c r="K99" s="45"/>
      <c r="L99" s="37" t="s">
        <v>243</v>
      </c>
      <c r="M99" s="35" t="e">
        <f>_Ngay</f>
        <v>#VALUE!</v>
      </c>
      <c r="N99" s="45"/>
      <c r="O99" s="52">
        <v>1</v>
      </c>
      <c r="P99" s="52">
        <v>1</v>
      </c>
    </row>
    <row r="100" spans="1:16" s="46" customFormat="1" ht="18" x14ac:dyDescent="0.25">
      <c r="A100" s="43" t="str">
        <f>L_time</f>
        <v/>
      </c>
      <c r="B100" s="44" t="str">
        <f>L_TGca</f>
        <v/>
      </c>
      <c r="C100" s="32"/>
      <c r="D100" s="44" t="str">
        <f t="shared" si="2"/>
        <v/>
      </c>
      <c r="E100" s="33">
        <v>1089</v>
      </c>
      <c r="F100" s="57" t="s">
        <v>37</v>
      </c>
      <c r="G100" s="35" t="s">
        <v>140</v>
      </c>
      <c r="H100" s="36" t="s">
        <v>141</v>
      </c>
      <c r="I100" s="35">
        <v>3</v>
      </c>
      <c r="J100" s="45" t="s">
        <v>41</v>
      </c>
      <c r="K100" s="45"/>
      <c r="L100" s="37" t="s">
        <v>243</v>
      </c>
      <c r="M100" s="35" t="e">
        <f>_Ngay</f>
        <v>#VALUE!</v>
      </c>
      <c r="N100" s="45"/>
      <c r="O100" s="52">
        <v>35</v>
      </c>
      <c r="P100" s="52">
        <v>35</v>
      </c>
    </row>
    <row r="101" spans="1:16" s="46" customFormat="1" ht="18" x14ac:dyDescent="0.25">
      <c r="A101" s="43" t="str">
        <f>L_time</f>
        <v/>
      </c>
      <c r="B101" s="44" t="str">
        <f>L_TGca</f>
        <v/>
      </c>
      <c r="C101" s="32"/>
      <c r="D101" s="44" t="str">
        <f t="shared" si="2"/>
        <v/>
      </c>
      <c r="E101" s="33">
        <v>1090</v>
      </c>
      <c r="F101" s="57" t="s">
        <v>37</v>
      </c>
      <c r="G101" s="35" t="s">
        <v>142</v>
      </c>
      <c r="H101" s="36" t="s">
        <v>143</v>
      </c>
      <c r="I101" s="35">
        <v>2</v>
      </c>
      <c r="J101" s="35" t="s">
        <v>69</v>
      </c>
      <c r="K101" s="45"/>
      <c r="L101" s="37" t="s">
        <v>243</v>
      </c>
      <c r="M101" s="35" t="e">
        <f>_Ngay</f>
        <v>#VALUE!</v>
      </c>
      <c r="N101" s="45"/>
      <c r="O101" s="52">
        <v>8</v>
      </c>
      <c r="P101" s="52">
        <v>8</v>
      </c>
    </row>
    <row r="102" spans="1:16" s="46" customFormat="1" ht="18" x14ac:dyDescent="0.25">
      <c r="A102" s="43" t="str">
        <f>L_time</f>
        <v/>
      </c>
      <c r="B102" s="44" t="str">
        <f>L_TGca</f>
        <v/>
      </c>
      <c r="C102" s="32"/>
      <c r="D102" s="44" t="str">
        <f t="shared" si="2"/>
        <v/>
      </c>
      <c r="E102" s="33">
        <v>1091</v>
      </c>
      <c r="F102" s="57" t="s">
        <v>37</v>
      </c>
      <c r="G102" s="35" t="s">
        <v>144</v>
      </c>
      <c r="H102" s="36" t="s">
        <v>145</v>
      </c>
      <c r="I102" s="35">
        <v>2</v>
      </c>
      <c r="J102" s="35" t="s">
        <v>69</v>
      </c>
      <c r="K102" s="45"/>
      <c r="L102" s="37" t="s">
        <v>243</v>
      </c>
      <c r="M102" s="35" t="e">
        <f>_Ngay</f>
        <v>#VALUE!</v>
      </c>
      <c r="N102" s="45"/>
      <c r="O102" s="52">
        <v>2</v>
      </c>
      <c r="P102" s="52">
        <v>2</v>
      </c>
    </row>
    <row r="103" spans="1:16" s="46" customFormat="1" ht="18" x14ac:dyDescent="0.25">
      <c r="A103" s="43" t="str">
        <f>L_time</f>
        <v/>
      </c>
      <c r="B103" s="44" t="str">
        <f>L_TGca</f>
        <v/>
      </c>
      <c r="C103" s="32"/>
      <c r="D103" s="44" t="str">
        <f t="shared" si="2"/>
        <v/>
      </c>
      <c r="E103" s="33">
        <v>1092</v>
      </c>
      <c r="F103" s="57" t="s">
        <v>51</v>
      </c>
      <c r="G103" s="35" t="s">
        <v>146</v>
      </c>
      <c r="H103" s="36" t="s">
        <v>147</v>
      </c>
      <c r="I103" s="35">
        <v>3</v>
      </c>
      <c r="J103" s="45" t="s">
        <v>36</v>
      </c>
      <c r="K103" s="45"/>
      <c r="L103" s="37" t="s">
        <v>243</v>
      </c>
      <c r="M103" s="35" t="e">
        <f>_Ngay</f>
        <v>#VALUE!</v>
      </c>
      <c r="N103" s="45"/>
      <c r="O103" s="52">
        <v>56</v>
      </c>
      <c r="P103" s="52">
        <v>56</v>
      </c>
    </row>
    <row r="104" spans="1:16" s="46" customFormat="1" ht="30" customHeight="1" x14ac:dyDescent="0.25">
      <c r="A104" s="43" t="str">
        <f>L_time</f>
        <v/>
      </c>
      <c r="B104" s="44" t="str">
        <f>L_TGca</f>
        <v/>
      </c>
      <c r="C104" s="54"/>
      <c r="D104" s="44" t="str">
        <f t="shared" si="2"/>
        <v/>
      </c>
      <c r="E104" s="33">
        <v>1093</v>
      </c>
      <c r="F104" s="57" t="s">
        <v>37</v>
      </c>
      <c r="G104" s="35" t="s">
        <v>148</v>
      </c>
      <c r="H104" s="36" t="s">
        <v>149</v>
      </c>
      <c r="I104" s="35">
        <v>3</v>
      </c>
      <c r="J104" s="45" t="s">
        <v>36</v>
      </c>
      <c r="K104" s="45"/>
      <c r="L104" s="37" t="s">
        <v>243</v>
      </c>
      <c r="M104" s="35" t="e">
        <f>_Ngay</f>
        <v>#VALUE!</v>
      </c>
      <c r="N104" s="45"/>
      <c r="O104" s="52">
        <v>1</v>
      </c>
      <c r="P104" s="52">
        <v>1</v>
      </c>
    </row>
    <row r="105" spans="1:16" s="46" customFormat="1" ht="30" customHeight="1" x14ac:dyDescent="0.25">
      <c r="A105" s="43" t="str">
        <f>L_time</f>
        <v/>
      </c>
      <c r="B105" s="44" t="str">
        <f>L_TGca</f>
        <v/>
      </c>
      <c r="C105" s="32"/>
      <c r="D105" s="44" t="str">
        <f t="shared" si="2"/>
        <v/>
      </c>
      <c r="E105" s="33">
        <v>1094</v>
      </c>
      <c r="F105" s="57" t="s">
        <v>51</v>
      </c>
      <c r="G105" s="35" t="s">
        <v>150</v>
      </c>
      <c r="H105" s="36" t="s">
        <v>151</v>
      </c>
      <c r="I105" s="35">
        <v>4</v>
      </c>
      <c r="J105" s="35" t="s">
        <v>69</v>
      </c>
      <c r="K105" s="45"/>
      <c r="L105" s="37" t="s">
        <v>243</v>
      </c>
      <c r="M105" s="35" t="e">
        <f>_Ngay</f>
        <v>#VALUE!</v>
      </c>
      <c r="N105" s="45"/>
      <c r="O105" s="52">
        <v>7</v>
      </c>
      <c r="P105" s="52">
        <v>7</v>
      </c>
    </row>
    <row r="106" spans="1:16" s="46" customFormat="1" ht="18" x14ac:dyDescent="0.25">
      <c r="A106" s="43" t="str">
        <f>L_time</f>
        <v/>
      </c>
      <c r="B106" s="44" t="str">
        <f>L_TGca</f>
        <v/>
      </c>
      <c r="C106" s="32"/>
      <c r="D106" s="44" t="str">
        <f t="shared" si="2"/>
        <v/>
      </c>
      <c r="E106" s="33">
        <v>1095</v>
      </c>
      <c r="F106" s="57" t="s">
        <v>37</v>
      </c>
      <c r="G106" s="35" t="s">
        <v>152</v>
      </c>
      <c r="H106" s="36" t="s">
        <v>153</v>
      </c>
      <c r="I106" s="35">
        <v>2</v>
      </c>
      <c r="J106" s="35" t="s">
        <v>69</v>
      </c>
      <c r="K106" s="45"/>
      <c r="L106" s="37" t="s">
        <v>243</v>
      </c>
      <c r="M106" s="35" t="e">
        <f>_Ngay</f>
        <v>#VALUE!</v>
      </c>
      <c r="N106" s="45"/>
      <c r="O106" s="52">
        <v>6</v>
      </c>
      <c r="P106" s="52">
        <v>6</v>
      </c>
    </row>
    <row r="107" spans="1:16" s="46" customFormat="1" ht="30" customHeight="1" x14ac:dyDescent="0.25">
      <c r="A107" s="43" t="str">
        <f>L_time</f>
        <v/>
      </c>
      <c r="B107" s="44" t="str">
        <f>L_TGca</f>
        <v/>
      </c>
      <c r="C107" s="32"/>
      <c r="D107" s="44" t="str">
        <f t="shared" si="2"/>
        <v/>
      </c>
      <c r="E107" s="33">
        <v>1096</v>
      </c>
      <c r="F107" s="57" t="s">
        <v>33</v>
      </c>
      <c r="G107" s="35" t="s">
        <v>154</v>
      </c>
      <c r="H107" s="36" t="s">
        <v>155</v>
      </c>
      <c r="I107" s="35">
        <v>3</v>
      </c>
      <c r="J107" s="45" t="s">
        <v>36</v>
      </c>
      <c r="K107" s="45"/>
      <c r="L107" s="37" t="s">
        <v>243</v>
      </c>
      <c r="M107" s="35" t="e">
        <f>_Ngay</f>
        <v>#VALUE!</v>
      </c>
      <c r="N107" s="45"/>
      <c r="O107" s="52">
        <v>20</v>
      </c>
      <c r="P107" s="52">
        <v>20</v>
      </c>
    </row>
    <row r="108" spans="1:16" s="46" customFormat="1" ht="18" x14ac:dyDescent="0.25">
      <c r="A108" s="43" t="str">
        <f>L_time</f>
        <v/>
      </c>
      <c r="B108" s="44" t="str">
        <f>L_TGca</f>
        <v/>
      </c>
      <c r="C108" s="58"/>
      <c r="D108" s="44" t="str">
        <f t="shared" si="2"/>
        <v/>
      </c>
      <c r="E108" s="33">
        <v>1097</v>
      </c>
      <c r="F108" s="57" t="s">
        <v>43</v>
      </c>
      <c r="G108" s="35" t="s">
        <v>156</v>
      </c>
      <c r="H108" s="36" t="s">
        <v>157</v>
      </c>
      <c r="I108" s="35">
        <v>2</v>
      </c>
      <c r="J108" s="45" t="s">
        <v>36</v>
      </c>
      <c r="K108" s="45"/>
      <c r="L108" s="37" t="s">
        <v>243</v>
      </c>
      <c r="M108" s="35" t="e">
        <f>_Ngay</f>
        <v>#VALUE!</v>
      </c>
      <c r="N108" s="45"/>
      <c r="O108" s="52">
        <v>2</v>
      </c>
      <c r="P108" s="52">
        <v>2</v>
      </c>
    </row>
    <row r="109" spans="1:16" s="46" customFormat="1" ht="30" customHeight="1" x14ac:dyDescent="0.25">
      <c r="A109" s="43" t="str">
        <f>L_time</f>
        <v/>
      </c>
      <c r="B109" s="44" t="str">
        <f>L_TGca</f>
        <v/>
      </c>
      <c r="C109" s="54"/>
      <c r="D109" s="44" t="str">
        <f t="shared" si="2"/>
        <v/>
      </c>
      <c r="E109" s="33">
        <v>1098</v>
      </c>
      <c r="F109" s="57" t="s">
        <v>51</v>
      </c>
      <c r="G109" s="35" t="s">
        <v>158</v>
      </c>
      <c r="H109" s="36" t="s">
        <v>159</v>
      </c>
      <c r="I109" s="35">
        <v>3</v>
      </c>
      <c r="J109" s="45" t="s">
        <v>36</v>
      </c>
      <c r="K109" s="45"/>
      <c r="L109" s="37" t="s">
        <v>243</v>
      </c>
      <c r="M109" s="35" t="e">
        <f>_Ngay</f>
        <v>#VALUE!</v>
      </c>
      <c r="N109" s="45"/>
      <c r="O109" s="52">
        <v>16</v>
      </c>
      <c r="P109" s="52">
        <v>16</v>
      </c>
    </row>
    <row r="110" spans="1:16" s="46" customFormat="1" ht="18" x14ac:dyDescent="0.25">
      <c r="A110" s="43" t="str">
        <f>L_time</f>
        <v/>
      </c>
      <c r="B110" s="44" t="str">
        <f>L_TGca</f>
        <v/>
      </c>
      <c r="C110" s="32"/>
      <c r="D110" s="44" t="str">
        <f t="shared" si="2"/>
        <v/>
      </c>
      <c r="E110" s="33">
        <v>1099</v>
      </c>
      <c r="F110" s="57" t="s">
        <v>38</v>
      </c>
      <c r="G110" s="35" t="s">
        <v>160</v>
      </c>
      <c r="H110" s="36" t="s">
        <v>161</v>
      </c>
      <c r="I110" s="35">
        <v>2</v>
      </c>
      <c r="J110" s="45" t="s">
        <v>36</v>
      </c>
      <c r="K110" s="45"/>
      <c r="L110" s="37" t="s">
        <v>243</v>
      </c>
      <c r="M110" s="35" t="e">
        <f>_Ngay</f>
        <v>#VALUE!</v>
      </c>
      <c r="N110" s="45"/>
      <c r="O110" s="52">
        <v>1</v>
      </c>
      <c r="P110" s="52">
        <v>1</v>
      </c>
    </row>
    <row r="111" spans="1:16" s="46" customFormat="1" ht="18" x14ac:dyDescent="0.25">
      <c r="A111" s="43" t="str">
        <f>L_time</f>
        <v/>
      </c>
      <c r="B111" s="44" t="str">
        <f>L_TGca</f>
        <v/>
      </c>
      <c r="C111" s="32"/>
      <c r="D111" s="44" t="str">
        <f t="shared" si="2"/>
        <v/>
      </c>
      <c r="E111" s="33">
        <v>1100</v>
      </c>
      <c r="F111" s="57" t="s">
        <v>43</v>
      </c>
      <c r="G111" s="35" t="s">
        <v>160</v>
      </c>
      <c r="H111" s="36" t="s">
        <v>161</v>
      </c>
      <c r="I111" s="35">
        <v>2</v>
      </c>
      <c r="J111" s="45" t="s">
        <v>36</v>
      </c>
      <c r="K111" s="45"/>
      <c r="L111" s="37" t="s">
        <v>243</v>
      </c>
      <c r="M111" s="35" t="e">
        <f>_Ngay</f>
        <v>#VALUE!</v>
      </c>
      <c r="N111" s="45"/>
      <c r="O111" s="52">
        <v>14</v>
      </c>
      <c r="P111" s="52">
        <v>14</v>
      </c>
    </row>
    <row r="112" spans="1:16" s="46" customFormat="1" ht="18" x14ac:dyDescent="0.25">
      <c r="A112" s="43" t="str">
        <f>L_time</f>
        <v/>
      </c>
      <c r="B112" s="44" t="str">
        <f>L_TGca</f>
        <v/>
      </c>
      <c r="C112" s="32"/>
      <c r="D112" s="44" t="str">
        <f t="shared" si="2"/>
        <v/>
      </c>
      <c r="E112" s="33">
        <v>1101</v>
      </c>
      <c r="F112" s="57" t="s">
        <v>38</v>
      </c>
      <c r="G112" s="35" t="s">
        <v>162</v>
      </c>
      <c r="H112" s="36" t="s">
        <v>163</v>
      </c>
      <c r="I112" s="35">
        <v>3</v>
      </c>
      <c r="J112" s="45" t="s">
        <v>36</v>
      </c>
      <c r="K112" s="45"/>
      <c r="L112" s="37" t="s">
        <v>243</v>
      </c>
      <c r="M112" s="35" t="e">
        <f>_Ngay</f>
        <v>#VALUE!</v>
      </c>
      <c r="N112" s="45"/>
      <c r="O112" s="52">
        <v>1</v>
      </c>
      <c r="P112" s="52">
        <v>1</v>
      </c>
    </row>
    <row r="113" spans="1:16" s="46" customFormat="1" ht="18" x14ac:dyDescent="0.25">
      <c r="A113" s="43" t="str">
        <f>L_time</f>
        <v/>
      </c>
      <c r="B113" s="44" t="str">
        <f>L_TGca</f>
        <v/>
      </c>
      <c r="C113" s="32"/>
      <c r="D113" s="44" t="str">
        <f t="shared" si="2"/>
        <v/>
      </c>
      <c r="E113" s="33">
        <v>1102</v>
      </c>
      <c r="F113" s="57" t="s">
        <v>51</v>
      </c>
      <c r="G113" s="35" t="s">
        <v>162</v>
      </c>
      <c r="H113" s="36" t="s">
        <v>163</v>
      </c>
      <c r="I113" s="35">
        <v>3</v>
      </c>
      <c r="J113" s="45" t="s">
        <v>36</v>
      </c>
      <c r="K113" s="45"/>
      <c r="L113" s="37" t="s">
        <v>243</v>
      </c>
      <c r="M113" s="35" t="e">
        <f>_Ngay</f>
        <v>#VALUE!</v>
      </c>
      <c r="N113" s="45"/>
      <c r="O113" s="52">
        <v>17</v>
      </c>
      <c r="P113" s="52">
        <v>17</v>
      </c>
    </row>
    <row r="114" spans="1:16" s="46" customFormat="1" ht="30" customHeight="1" x14ac:dyDescent="0.25">
      <c r="A114" s="43" t="str">
        <f>L_time</f>
        <v/>
      </c>
      <c r="B114" s="44" t="str">
        <f>L_TGca</f>
        <v/>
      </c>
      <c r="C114" s="32"/>
      <c r="D114" s="44" t="str">
        <f t="shared" si="2"/>
        <v/>
      </c>
      <c r="E114" s="33">
        <v>1103</v>
      </c>
      <c r="F114" s="57" t="s">
        <v>33</v>
      </c>
      <c r="G114" s="35" t="s">
        <v>164</v>
      </c>
      <c r="H114" s="36" t="s">
        <v>165</v>
      </c>
      <c r="I114" s="35">
        <v>3</v>
      </c>
      <c r="J114" s="35" t="s">
        <v>69</v>
      </c>
      <c r="K114" s="45"/>
      <c r="L114" s="37" t="s">
        <v>243</v>
      </c>
      <c r="M114" s="35" t="e">
        <f>_Ngay</f>
        <v>#VALUE!</v>
      </c>
      <c r="N114" s="45"/>
      <c r="O114" s="52">
        <v>18</v>
      </c>
      <c r="P114" s="52">
        <v>18</v>
      </c>
    </row>
    <row r="115" spans="1:16" s="46" customFormat="1" ht="18" x14ac:dyDescent="0.25">
      <c r="A115" s="43" t="str">
        <f>L_time</f>
        <v/>
      </c>
      <c r="B115" s="44" t="str">
        <f>L_TGca</f>
        <v/>
      </c>
      <c r="C115" s="32"/>
      <c r="D115" s="44" t="str">
        <f t="shared" si="2"/>
        <v/>
      </c>
      <c r="E115" s="33">
        <v>1104</v>
      </c>
      <c r="F115" s="57" t="s">
        <v>33</v>
      </c>
      <c r="G115" s="35" t="s">
        <v>166</v>
      </c>
      <c r="H115" s="36" t="s">
        <v>167</v>
      </c>
      <c r="I115" s="35">
        <v>3</v>
      </c>
      <c r="J115" s="45" t="s">
        <v>36</v>
      </c>
      <c r="K115" s="45"/>
      <c r="L115" s="37" t="s">
        <v>243</v>
      </c>
      <c r="M115" s="35" t="e">
        <f>_Ngay</f>
        <v>#VALUE!</v>
      </c>
      <c r="N115" s="45"/>
      <c r="O115" s="52">
        <v>9</v>
      </c>
      <c r="P115" s="52">
        <v>9</v>
      </c>
    </row>
    <row r="116" spans="1:16" s="46" customFormat="1" ht="18" x14ac:dyDescent="0.25">
      <c r="A116" s="43" t="str">
        <f>L_time</f>
        <v/>
      </c>
      <c r="B116" s="44" t="str">
        <f>L_TGca</f>
        <v/>
      </c>
      <c r="C116" s="32"/>
      <c r="D116" s="44" t="str">
        <f t="shared" si="2"/>
        <v/>
      </c>
      <c r="E116" s="33">
        <v>1105</v>
      </c>
      <c r="F116" s="57" t="s">
        <v>51</v>
      </c>
      <c r="G116" s="35" t="s">
        <v>166</v>
      </c>
      <c r="H116" s="36" t="s">
        <v>167</v>
      </c>
      <c r="I116" s="35">
        <v>3</v>
      </c>
      <c r="J116" s="45" t="s">
        <v>36</v>
      </c>
      <c r="K116" s="45"/>
      <c r="L116" s="37" t="s">
        <v>243</v>
      </c>
      <c r="M116" s="35" t="e">
        <f>_Ngay</f>
        <v>#VALUE!</v>
      </c>
      <c r="N116" s="45"/>
      <c r="O116" s="52">
        <v>2</v>
      </c>
      <c r="P116" s="52">
        <v>2</v>
      </c>
    </row>
    <row r="117" spans="1:16" s="46" customFormat="1" ht="18" x14ac:dyDescent="0.25">
      <c r="A117" s="43" t="str">
        <f>L_time</f>
        <v/>
      </c>
      <c r="B117" s="44" t="str">
        <f>L_TGca</f>
        <v/>
      </c>
      <c r="C117" s="32"/>
      <c r="D117" s="44" t="str">
        <f t="shared" si="2"/>
        <v/>
      </c>
      <c r="E117" s="33">
        <v>1106</v>
      </c>
      <c r="F117" s="57" t="s">
        <v>33</v>
      </c>
      <c r="G117" s="35" t="s">
        <v>168</v>
      </c>
      <c r="H117" s="36" t="s">
        <v>169</v>
      </c>
      <c r="I117" s="35">
        <v>2</v>
      </c>
      <c r="J117" s="35" t="s">
        <v>69</v>
      </c>
      <c r="K117" s="45"/>
      <c r="L117" s="37" t="s">
        <v>243</v>
      </c>
      <c r="M117" s="35" t="e">
        <f>_Ngay</f>
        <v>#VALUE!</v>
      </c>
      <c r="N117" s="45"/>
      <c r="O117" s="52">
        <v>1</v>
      </c>
      <c r="P117" s="52">
        <v>1</v>
      </c>
    </row>
    <row r="118" spans="1:16" s="46" customFormat="1" ht="30" customHeight="1" x14ac:dyDescent="0.25">
      <c r="A118" s="43" t="str">
        <f>L_time</f>
        <v/>
      </c>
      <c r="B118" s="44" t="str">
        <f>L_TGca</f>
        <v/>
      </c>
      <c r="C118" s="32"/>
      <c r="D118" s="44" t="str">
        <f t="shared" si="2"/>
        <v/>
      </c>
      <c r="E118" s="33">
        <v>1107</v>
      </c>
      <c r="F118" s="57" t="s">
        <v>51</v>
      </c>
      <c r="G118" s="35" t="s">
        <v>168</v>
      </c>
      <c r="H118" s="36" t="s">
        <v>169</v>
      </c>
      <c r="I118" s="35">
        <v>2</v>
      </c>
      <c r="J118" s="35" t="s">
        <v>69</v>
      </c>
      <c r="K118" s="45"/>
      <c r="L118" s="37" t="s">
        <v>243</v>
      </c>
      <c r="M118" s="35" t="e">
        <f>_Ngay</f>
        <v>#VALUE!</v>
      </c>
      <c r="N118" s="45"/>
      <c r="O118" s="52">
        <v>1</v>
      </c>
      <c r="P118" s="52">
        <v>1</v>
      </c>
    </row>
    <row r="119" spans="1:16" s="46" customFormat="1" ht="30" customHeight="1" x14ac:dyDescent="0.25">
      <c r="A119" s="43" t="str">
        <f>L_time</f>
        <v/>
      </c>
      <c r="B119" s="44" t="str">
        <f>L_TGca</f>
        <v/>
      </c>
      <c r="C119" s="32"/>
      <c r="D119" s="44" t="str">
        <f t="shared" si="2"/>
        <v/>
      </c>
      <c r="E119" s="33">
        <v>1108</v>
      </c>
      <c r="F119" s="57" t="s">
        <v>62</v>
      </c>
      <c r="G119" s="35" t="s">
        <v>170</v>
      </c>
      <c r="H119" s="36" t="s">
        <v>171</v>
      </c>
      <c r="I119" s="35">
        <v>3</v>
      </c>
      <c r="J119" s="45" t="s">
        <v>36</v>
      </c>
      <c r="K119" s="45"/>
      <c r="L119" s="37" t="s">
        <v>243</v>
      </c>
      <c r="M119" s="35" t="e">
        <f>_Ngay</f>
        <v>#VALUE!</v>
      </c>
      <c r="N119" s="45"/>
      <c r="O119" s="52">
        <v>1</v>
      </c>
      <c r="P119" s="52">
        <v>1</v>
      </c>
    </row>
    <row r="120" spans="1:16" s="46" customFormat="1" ht="30" customHeight="1" x14ac:dyDescent="0.25">
      <c r="A120" s="43" t="str">
        <f>L_time</f>
        <v/>
      </c>
      <c r="B120" s="44" t="str">
        <f>L_TGca</f>
        <v/>
      </c>
      <c r="C120" s="32"/>
      <c r="D120" s="44" t="str">
        <f t="shared" si="2"/>
        <v/>
      </c>
      <c r="E120" s="33">
        <v>1109</v>
      </c>
      <c r="F120" s="57" t="s">
        <v>37</v>
      </c>
      <c r="G120" s="35" t="s">
        <v>170</v>
      </c>
      <c r="H120" s="36" t="s">
        <v>171</v>
      </c>
      <c r="I120" s="35">
        <v>3</v>
      </c>
      <c r="J120" s="45" t="s">
        <v>36</v>
      </c>
      <c r="K120" s="45"/>
      <c r="L120" s="37" t="s">
        <v>243</v>
      </c>
      <c r="M120" s="35" t="e">
        <f>_Ngay</f>
        <v>#VALUE!</v>
      </c>
      <c r="N120" s="45"/>
      <c r="O120" s="52">
        <v>1</v>
      </c>
      <c r="P120" s="52">
        <v>1</v>
      </c>
    </row>
    <row r="121" spans="1:16" s="46" customFormat="1" ht="18" x14ac:dyDescent="0.25">
      <c r="A121" s="43" t="str">
        <f>L_time</f>
        <v/>
      </c>
      <c r="B121" s="44" t="str">
        <f>L_TGca</f>
        <v/>
      </c>
      <c r="C121" s="32"/>
      <c r="D121" s="44" t="str">
        <f t="shared" si="2"/>
        <v/>
      </c>
      <c r="E121" s="33">
        <v>1110</v>
      </c>
      <c r="F121" s="57" t="s">
        <v>37</v>
      </c>
      <c r="G121" s="35" t="s">
        <v>172</v>
      </c>
      <c r="H121" s="36" t="s">
        <v>173</v>
      </c>
      <c r="I121" s="35">
        <v>3</v>
      </c>
      <c r="J121" s="45" t="s">
        <v>36</v>
      </c>
      <c r="K121" s="45"/>
      <c r="L121" s="37" t="s">
        <v>243</v>
      </c>
      <c r="M121" s="35" t="e">
        <f>_Ngay</f>
        <v>#VALUE!</v>
      </c>
      <c r="N121" s="45"/>
      <c r="O121" s="52">
        <v>44</v>
      </c>
      <c r="P121" s="52">
        <v>44</v>
      </c>
    </row>
    <row r="122" spans="1:16" s="46" customFormat="1" ht="18" x14ac:dyDescent="0.25">
      <c r="A122" s="43" t="str">
        <f>L_time</f>
        <v/>
      </c>
      <c r="B122" s="44" t="str">
        <f>L_TGca</f>
        <v/>
      </c>
      <c r="C122" s="32"/>
      <c r="D122" s="44" t="str">
        <f t="shared" si="2"/>
        <v/>
      </c>
      <c r="E122" s="33">
        <v>1111</v>
      </c>
      <c r="F122" s="57" t="s">
        <v>43</v>
      </c>
      <c r="G122" s="35" t="s">
        <v>174</v>
      </c>
      <c r="H122" s="36" t="s">
        <v>175</v>
      </c>
      <c r="I122" s="35">
        <v>3</v>
      </c>
      <c r="J122" s="35" t="s">
        <v>69</v>
      </c>
      <c r="K122" s="45"/>
      <c r="L122" s="37" t="s">
        <v>243</v>
      </c>
      <c r="M122" s="35" t="e">
        <f>_Ngay</f>
        <v>#VALUE!</v>
      </c>
      <c r="N122" s="45"/>
      <c r="O122" s="52">
        <v>1</v>
      </c>
      <c r="P122" s="52">
        <v>1</v>
      </c>
    </row>
    <row r="123" spans="1:16" s="46" customFormat="1" ht="18" x14ac:dyDescent="0.25">
      <c r="A123" s="43" t="str">
        <f>L_time</f>
        <v/>
      </c>
      <c r="B123" s="44" t="str">
        <f>L_TGca</f>
        <v/>
      </c>
      <c r="C123" s="32"/>
      <c r="D123" s="44" t="str">
        <f t="shared" si="2"/>
        <v/>
      </c>
      <c r="E123" s="33">
        <v>1112</v>
      </c>
      <c r="F123" s="57" t="s">
        <v>38</v>
      </c>
      <c r="G123" s="35" t="s">
        <v>176</v>
      </c>
      <c r="H123" s="36" t="s">
        <v>177</v>
      </c>
      <c r="I123" s="35">
        <v>3</v>
      </c>
      <c r="J123" s="45" t="s">
        <v>36</v>
      </c>
      <c r="K123" s="45"/>
      <c r="L123" s="37" t="s">
        <v>243</v>
      </c>
      <c r="M123" s="35" t="e">
        <f>_Ngay</f>
        <v>#VALUE!</v>
      </c>
      <c r="N123" s="45"/>
      <c r="O123" s="52">
        <v>2</v>
      </c>
      <c r="P123" s="52">
        <v>2</v>
      </c>
    </row>
    <row r="124" spans="1:16" s="46" customFormat="1" ht="18" x14ac:dyDescent="0.25">
      <c r="A124" s="43" t="str">
        <f>L_time</f>
        <v/>
      </c>
      <c r="B124" s="44" t="str">
        <f>L_TGca</f>
        <v/>
      </c>
      <c r="C124" s="32"/>
      <c r="D124" s="44" t="str">
        <f t="shared" si="2"/>
        <v/>
      </c>
      <c r="E124" s="33">
        <v>1113</v>
      </c>
      <c r="F124" s="57" t="s">
        <v>43</v>
      </c>
      <c r="G124" s="35" t="s">
        <v>176</v>
      </c>
      <c r="H124" s="36" t="s">
        <v>177</v>
      </c>
      <c r="I124" s="35">
        <v>3</v>
      </c>
      <c r="J124" s="45" t="s">
        <v>36</v>
      </c>
      <c r="K124" s="45"/>
      <c r="L124" s="37" t="s">
        <v>243</v>
      </c>
      <c r="M124" s="35" t="e">
        <f>_Ngay</f>
        <v>#VALUE!</v>
      </c>
      <c r="N124" s="45"/>
      <c r="O124" s="52">
        <v>2</v>
      </c>
      <c r="P124" s="52">
        <v>2</v>
      </c>
    </row>
    <row r="125" spans="1:16" s="46" customFormat="1" ht="18" x14ac:dyDescent="0.25">
      <c r="A125" s="43" t="str">
        <f>L_time</f>
        <v/>
      </c>
      <c r="B125" s="44" t="str">
        <f>L_TGca</f>
        <v/>
      </c>
      <c r="C125" s="32"/>
      <c r="D125" s="44" t="str">
        <f t="shared" si="2"/>
        <v/>
      </c>
      <c r="E125" s="33">
        <v>1114</v>
      </c>
      <c r="F125" s="57" t="s">
        <v>37</v>
      </c>
      <c r="G125" s="35" t="s">
        <v>176</v>
      </c>
      <c r="H125" s="36" t="s">
        <v>177</v>
      </c>
      <c r="I125" s="35">
        <v>3</v>
      </c>
      <c r="J125" s="45" t="s">
        <v>36</v>
      </c>
      <c r="K125" s="45"/>
      <c r="L125" s="37" t="s">
        <v>243</v>
      </c>
      <c r="M125" s="35" t="e">
        <f>_Ngay</f>
        <v>#VALUE!</v>
      </c>
      <c r="N125" s="45"/>
      <c r="O125" s="52">
        <v>2</v>
      </c>
      <c r="P125" s="52">
        <v>2</v>
      </c>
    </row>
    <row r="126" spans="1:16" s="46" customFormat="1" ht="18" x14ac:dyDescent="0.25">
      <c r="A126" s="43" t="str">
        <f>L_time</f>
        <v/>
      </c>
      <c r="B126" s="44" t="str">
        <f>L_TGca</f>
        <v/>
      </c>
      <c r="C126" s="54"/>
      <c r="D126" s="44" t="str">
        <f t="shared" si="2"/>
        <v/>
      </c>
      <c r="E126" s="33">
        <v>1115</v>
      </c>
      <c r="F126" s="57" t="s">
        <v>62</v>
      </c>
      <c r="G126" s="35" t="s">
        <v>178</v>
      </c>
      <c r="H126" s="36" t="s">
        <v>179</v>
      </c>
      <c r="I126" s="35">
        <v>3</v>
      </c>
      <c r="J126" s="45" t="s">
        <v>36</v>
      </c>
      <c r="K126" s="45"/>
      <c r="L126" s="37" t="s">
        <v>243</v>
      </c>
      <c r="M126" s="35" t="e">
        <f>_Ngay</f>
        <v>#VALUE!</v>
      </c>
      <c r="N126" s="45"/>
      <c r="O126" s="52">
        <v>2</v>
      </c>
      <c r="P126" s="52">
        <v>2</v>
      </c>
    </row>
    <row r="127" spans="1:16" s="46" customFormat="1" ht="18" x14ac:dyDescent="0.25">
      <c r="A127" s="43" t="str">
        <f>L_time</f>
        <v/>
      </c>
      <c r="B127" s="44" t="str">
        <f>L_TGca</f>
        <v/>
      </c>
      <c r="C127" s="32"/>
      <c r="D127" s="44" t="str">
        <f t="shared" si="2"/>
        <v/>
      </c>
      <c r="E127" s="33">
        <v>1116</v>
      </c>
      <c r="F127" s="57" t="s">
        <v>43</v>
      </c>
      <c r="G127" s="35" t="s">
        <v>178</v>
      </c>
      <c r="H127" s="36" t="s">
        <v>179</v>
      </c>
      <c r="I127" s="35">
        <v>3</v>
      </c>
      <c r="J127" s="45" t="s">
        <v>36</v>
      </c>
      <c r="K127" s="45"/>
      <c r="L127" s="37" t="s">
        <v>243</v>
      </c>
      <c r="M127" s="35" t="e">
        <f>_Ngay</f>
        <v>#VALUE!</v>
      </c>
      <c r="N127" s="45"/>
      <c r="O127" s="52">
        <v>3</v>
      </c>
      <c r="P127" s="52">
        <v>3</v>
      </c>
    </row>
    <row r="128" spans="1:16" s="46" customFormat="1" ht="18" x14ac:dyDescent="0.25">
      <c r="A128" s="43" t="str">
        <f>L_time</f>
        <v/>
      </c>
      <c r="B128" s="44" t="str">
        <f>L_TGca</f>
        <v/>
      </c>
      <c r="C128" s="32"/>
      <c r="D128" s="44" t="str">
        <f t="shared" si="2"/>
        <v/>
      </c>
      <c r="E128" s="33">
        <v>1117</v>
      </c>
      <c r="F128" s="57" t="s">
        <v>43</v>
      </c>
      <c r="G128" s="35" t="s">
        <v>180</v>
      </c>
      <c r="H128" s="36" t="s">
        <v>181</v>
      </c>
      <c r="I128" s="35">
        <v>3</v>
      </c>
      <c r="J128" s="45" t="s">
        <v>36</v>
      </c>
      <c r="K128" s="45"/>
      <c r="L128" s="37" t="s">
        <v>243</v>
      </c>
      <c r="M128" s="35" t="e">
        <f>_Ngay</f>
        <v>#VALUE!</v>
      </c>
      <c r="N128" s="45"/>
      <c r="O128" s="52">
        <v>2</v>
      </c>
      <c r="P128" s="52">
        <v>2</v>
      </c>
    </row>
    <row r="129" spans="1:16" s="46" customFormat="1" ht="18" x14ac:dyDescent="0.25">
      <c r="A129" s="43" t="str">
        <f>L_time</f>
        <v/>
      </c>
      <c r="B129" s="44" t="str">
        <f>L_TGca</f>
        <v/>
      </c>
      <c r="C129" s="54"/>
      <c r="D129" s="44" t="str">
        <f t="shared" si="2"/>
        <v/>
      </c>
      <c r="E129" s="33">
        <v>1118</v>
      </c>
      <c r="F129" s="57" t="s">
        <v>62</v>
      </c>
      <c r="G129" s="35" t="s">
        <v>182</v>
      </c>
      <c r="H129" s="36" t="s">
        <v>183</v>
      </c>
      <c r="I129" s="35">
        <v>3</v>
      </c>
      <c r="J129" s="45" t="s">
        <v>36</v>
      </c>
      <c r="K129" s="45"/>
      <c r="L129" s="37" t="s">
        <v>243</v>
      </c>
      <c r="M129" s="35" t="e">
        <f>_Ngay</f>
        <v>#VALUE!</v>
      </c>
      <c r="N129" s="45"/>
      <c r="O129" s="52">
        <v>1</v>
      </c>
      <c r="P129" s="52">
        <v>1</v>
      </c>
    </row>
    <row r="130" spans="1:16" s="46" customFormat="1" ht="18" x14ac:dyDescent="0.25">
      <c r="A130" s="43" t="str">
        <f>L_time</f>
        <v/>
      </c>
      <c r="B130" s="44" t="str">
        <f>L_TGca</f>
        <v/>
      </c>
      <c r="C130" s="54"/>
      <c r="D130" s="44" t="str">
        <f t="shared" si="2"/>
        <v/>
      </c>
      <c r="E130" s="33">
        <v>1119</v>
      </c>
      <c r="F130" s="57" t="s">
        <v>43</v>
      </c>
      <c r="G130" s="35" t="s">
        <v>182</v>
      </c>
      <c r="H130" s="36" t="s">
        <v>183</v>
      </c>
      <c r="I130" s="35">
        <v>3</v>
      </c>
      <c r="J130" s="45" t="s">
        <v>36</v>
      </c>
      <c r="K130" s="45"/>
      <c r="L130" s="37" t="s">
        <v>243</v>
      </c>
      <c r="M130" s="35" t="e">
        <f>_Ngay</f>
        <v>#VALUE!</v>
      </c>
      <c r="N130" s="45"/>
      <c r="O130" s="52">
        <v>2</v>
      </c>
      <c r="P130" s="52">
        <v>2</v>
      </c>
    </row>
    <row r="131" spans="1:16" s="46" customFormat="1" ht="18" x14ac:dyDescent="0.25">
      <c r="A131" s="43" t="str">
        <f>L_time</f>
        <v/>
      </c>
      <c r="B131" s="44" t="str">
        <f>L_TGca</f>
        <v/>
      </c>
      <c r="C131" s="54"/>
      <c r="D131" s="44" t="str">
        <f t="shared" si="2"/>
        <v/>
      </c>
      <c r="E131" s="33">
        <v>1120</v>
      </c>
      <c r="F131" s="57" t="s">
        <v>33</v>
      </c>
      <c r="G131" s="35" t="s">
        <v>184</v>
      </c>
      <c r="H131" s="36" t="s">
        <v>185</v>
      </c>
      <c r="I131" s="35">
        <v>3</v>
      </c>
      <c r="J131" s="45" t="s">
        <v>36</v>
      </c>
      <c r="K131" s="45"/>
      <c r="L131" s="37" t="s">
        <v>243</v>
      </c>
      <c r="M131" s="35" t="e">
        <f>_Ngay</f>
        <v>#VALUE!</v>
      </c>
      <c r="N131" s="45"/>
      <c r="O131" s="52">
        <v>1</v>
      </c>
      <c r="P131" s="52">
        <v>1</v>
      </c>
    </row>
    <row r="132" spans="1:16" s="39" customFormat="1" ht="18" x14ac:dyDescent="0.25">
      <c r="A132" s="30" t="str">
        <f>L_time</f>
        <v/>
      </c>
      <c r="B132" s="31" t="str">
        <f>L_TGca</f>
        <v/>
      </c>
      <c r="C132" s="41"/>
      <c r="D132" s="31" t="str">
        <f t="shared" si="2"/>
        <v/>
      </c>
      <c r="E132" s="33">
        <v>1121</v>
      </c>
      <c r="F132" s="57" t="s">
        <v>37</v>
      </c>
      <c r="G132" s="35" t="s">
        <v>186</v>
      </c>
      <c r="H132" s="36" t="s">
        <v>187</v>
      </c>
      <c r="I132" s="35">
        <v>2</v>
      </c>
      <c r="J132" s="35" t="s">
        <v>36</v>
      </c>
      <c r="K132" s="35"/>
      <c r="L132" s="37" t="s">
        <v>243</v>
      </c>
      <c r="M132" s="35" t="e">
        <f>_Ngay</f>
        <v>#VALUE!</v>
      </c>
      <c r="N132" s="38"/>
      <c r="O132" s="52">
        <v>1</v>
      </c>
      <c r="P132" s="52">
        <v>1</v>
      </c>
    </row>
    <row r="133" spans="1:16" s="39" customFormat="1" ht="18" x14ac:dyDescent="0.25">
      <c r="A133" s="30" t="str">
        <f>L_time</f>
        <v/>
      </c>
      <c r="B133" s="31" t="str">
        <f>L_TGca</f>
        <v/>
      </c>
      <c r="C133" s="65"/>
      <c r="D133" s="31" t="str">
        <f t="shared" si="2"/>
        <v/>
      </c>
      <c r="E133" s="33">
        <v>1122</v>
      </c>
      <c r="F133" s="57" t="s">
        <v>62</v>
      </c>
      <c r="G133" s="35" t="s">
        <v>188</v>
      </c>
      <c r="H133" s="36" t="s">
        <v>189</v>
      </c>
      <c r="I133" s="35">
        <v>3</v>
      </c>
      <c r="J133" s="35" t="s">
        <v>36</v>
      </c>
      <c r="K133" s="35"/>
      <c r="L133" s="37" t="s">
        <v>243</v>
      </c>
      <c r="M133" s="35" t="e">
        <f>_Ngay</f>
        <v>#VALUE!</v>
      </c>
      <c r="N133" s="38"/>
      <c r="O133" s="52">
        <v>1</v>
      </c>
      <c r="P133" s="52">
        <v>1</v>
      </c>
    </row>
    <row r="134" spans="1:16" s="39" customFormat="1" ht="18" x14ac:dyDescent="0.25">
      <c r="A134" s="30" t="str">
        <f>L_time</f>
        <v/>
      </c>
      <c r="B134" s="31" t="str">
        <f>L_TGca</f>
        <v/>
      </c>
      <c r="C134" s="32"/>
      <c r="D134" s="31" t="str">
        <f t="shared" si="2"/>
        <v/>
      </c>
      <c r="E134" s="33">
        <v>1123</v>
      </c>
      <c r="F134" s="57" t="s">
        <v>33</v>
      </c>
      <c r="G134" s="35" t="s">
        <v>188</v>
      </c>
      <c r="H134" s="36" t="s">
        <v>189</v>
      </c>
      <c r="I134" s="35">
        <v>3</v>
      </c>
      <c r="J134" s="35" t="s">
        <v>36</v>
      </c>
      <c r="K134" s="35"/>
      <c r="L134" s="37" t="s">
        <v>243</v>
      </c>
      <c r="M134" s="35" t="e">
        <f>_Ngay</f>
        <v>#VALUE!</v>
      </c>
      <c r="N134" s="38"/>
      <c r="O134" s="52">
        <v>4</v>
      </c>
      <c r="P134" s="52">
        <v>4</v>
      </c>
    </row>
    <row r="135" spans="1:16" s="39" customFormat="1" ht="18" x14ac:dyDescent="0.25">
      <c r="A135" s="30" t="str">
        <f>L_time</f>
        <v/>
      </c>
      <c r="B135" s="31" t="str">
        <f>L_TGca</f>
        <v/>
      </c>
      <c r="C135" s="32"/>
      <c r="D135" s="31" t="str">
        <f t="shared" si="2"/>
        <v/>
      </c>
      <c r="E135" s="33">
        <v>1124</v>
      </c>
      <c r="F135" s="57" t="s">
        <v>37</v>
      </c>
      <c r="G135" s="35" t="s">
        <v>188</v>
      </c>
      <c r="H135" s="36" t="s">
        <v>189</v>
      </c>
      <c r="I135" s="35">
        <v>3</v>
      </c>
      <c r="J135" s="35" t="s">
        <v>36</v>
      </c>
      <c r="K135" s="35"/>
      <c r="L135" s="37" t="s">
        <v>243</v>
      </c>
      <c r="M135" s="35" t="e">
        <f>_Ngay</f>
        <v>#VALUE!</v>
      </c>
      <c r="N135" s="38"/>
      <c r="O135" s="52">
        <v>1</v>
      </c>
      <c r="P135" s="52">
        <v>1</v>
      </c>
    </row>
    <row r="136" spans="1:16" s="39" customFormat="1" ht="18" x14ac:dyDescent="0.25">
      <c r="A136" s="30" t="str">
        <f>L_time</f>
        <v/>
      </c>
      <c r="B136" s="31" t="str">
        <f>L_TGca</f>
        <v/>
      </c>
      <c r="C136" s="41"/>
      <c r="D136" s="31" t="str">
        <f t="shared" si="2"/>
        <v/>
      </c>
      <c r="E136" s="33">
        <v>1125</v>
      </c>
      <c r="F136" s="57" t="s">
        <v>38</v>
      </c>
      <c r="G136" s="35" t="s">
        <v>190</v>
      </c>
      <c r="H136" s="36" t="s">
        <v>191</v>
      </c>
      <c r="I136" s="35">
        <v>2</v>
      </c>
      <c r="J136" s="35" t="s">
        <v>36</v>
      </c>
      <c r="K136" s="35"/>
      <c r="L136" s="37" t="s">
        <v>243</v>
      </c>
      <c r="M136" s="35" t="e">
        <f>_Ngay</f>
        <v>#VALUE!</v>
      </c>
      <c r="N136" s="38"/>
      <c r="O136" s="52">
        <v>3</v>
      </c>
      <c r="P136" s="52">
        <v>3</v>
      </c>
    </row>
    <row r="137" spans="1:16" s="39" customFormat="1" ht="18" x14ac:dyDescent="0.25">
      <c r="A137" s="30" t="str">
        <f>L_time</f>
        <v/>
      </c>
      <c r="B137" s="31" t="str">
        <f>L_TGca</f>
        <v/>
      </c>
      <c r="C137" s="32"/>
      <c r="D137" s="31" t="str">
        <f t="shared" si="2"/>
        <v/>
      </c>
      <c r="E137" s="33">
        <v>1126</v>
      </c>
      <c r="F137" s="57" t="s">
        <v>51</v>
      </c>
      <c r="G137" s="35" t="s">
        <v>192</v>
      </c>
      <c r="H137" s="36" t="s">
        <v>193</v>
      </c>
      <c r="I137" s="35">
        <v>2</v>
      </c>
      <c r="J137" s="35" t="s">
        <v>36</v>
      </c>
      <c r="K137" s="35"/>
      <c r="L137" s="37" t="s">
        <v>243</v>
      </c>
      <c r="M137" s="35" t="e">
        <f>_Ngay</f>
        <v>#VALUE!</v>
      </c>
      <c r="N137" s="38"/>
      <c r="O137" s="52">
        <v>3</v>
      </c>
      <c r="P137" s="52">
        <v>3</v>
      </c>
    </row>
    <row r="138" spans="1:16" s="39" customFormat="1" ht="18" x14ac:dyDescent="0.25">
      <c r="A138" s="30" t="str">
        <f>L_time</f>
        <v/>
      </c>
      <c r="B138" s="31" t="str">
        <f>L_TGca</f>
        <v/>
      </c>
      <c r="C138" s="32"/>
      <c r="D138" s="31" t="str">
        <f t="shared" si="2"/>
        <v/>
      </c>
      <c r="E138" s="33">
        <v>1127</v>
      </c>
      <c r="F138" s="57" t="s">
        <v>51</v>
      </c>
      <c r="G138" s="35" t="s">
        <v>194</v>
      </c>
      <c r="H138" s="36" t="s">
        <v>195</v>
      </c>
      <c r="I138" s="35">
        <v>3</v>
      </c>
      <c r="J138" s="35" t="s">
        <v>69</v>
      </c>
      <c r="K138" s="35"/>
      <c r="L138" s="37" t="s">
        <v>243</v>
      </c>
      <c r="M138" s="35" t="e">
        <f>_Ngay</f>
        <v>#VALUE!</v>
      </c>
      <c r="N138" s="38"/>
      <c r="O138" s="52">
        <v>25</v>
      </c>
      <c r="P138" s="52">
        <v>25</v>
      </c>
    </row>
    <row r="139" spans="1:16" s="39" customFormat="1" ht="18" x14ac:dyDescent="0.25">
      <c r="A139" s="30" t="str">
        <f>L_time</f>
        <v/>
      </c>
      <c r="B139" s="31" t="str">
        <f>L_TGca</f>
        <v/>
      </c>
      <c r="C139" s="32"/>
      <c r="D139" s="31" t="str">
        <f t="shared" ref="D139:D202" si="3">IF(C139="","",LEFT($C139,FIND("-",$C139,1)+2))</f>
        <v/>
      </c>
      <c r="E139" s="33">
        <v>1128</v>
      </c>
      <c r="F139" s="57" t="s">
        <v>43</v>
      </c>
      <c r="G139" s="35" t="s">
        <v>196</v>
      </c>
      <c r="H139" s="36" t="s">
        <v>197</v>
      </c>
      <c r="I139" s="35">
        <v>2</v>
      </c>
      <c r="J139" s="35" t="s">
        <v>36</v>
      </c>
      <c r="K139" s="35"/>
      <c r="L139" s="37" t="s">
        <v>243</v>
      </c>
      <c r="M139" s="35" t="e">
        <f>_Ngay</f>
        <v>#VALUE!</v>
      </c>
      <c r="N139" s="38"/>
      <c r="O139" s="52">
        <v>2</v>
      </c>
      <c r="P139" s="52">
        <v>2</v>
      </c>
    </row>
    <row r="140" spans="1:16" s="39" customFormat="1" ht="18" x14ac:dyDescent="0.25">
      <c r="A140" s="30" t="str">
        <f>L_time</f>
        <v/>
      </c>
      <c r="B140" s="31" t="str">
        <f>L_TGca</f>
        <v/>
      </c>
      <c r="C140" s="41"/>
      <c r="D140" s="31" t="str">
        <f t="shared" si="3"/>
        <v/>
      </c>
      <c r="E140" s="33">
        <v>1129</v>
      </c>
      <c r="F140" s="57" t="s">
        <v>51</v>
      </c>
      <c r="G140" s="35" t="s">
        <v>196</v>
      </c>
      <c r="H140" s="36" t="s">
        <v>197</v>
      </c>
      <c r="I140" s="35">
        <v>2</v>
      </c>
      <c r="J140" s="35" t="s">
        <v>36</v>
      </c>
      <c r="K140" s="35"/>
      <c r="L140" s="37" t="s">
        <v>243</v>
      </c>
      <c r="M140" s="35" t="e">
        <f>_Ngay</f>
        <v>#VALUE!</v>
      </c>
      <c r="N140" s="38"/>
      <c r="O140" s="52">
        <v>27</v>
      </c>
      <c r="P140" s="52">
        <v>27</v>
      </c>
    </row>
    <row r="141" spans="1:16" s="39" customFormat="1" ht="18" x14ac:dyDescent="0.25">
      <c r="A141" s="30" t="str">
        <f>L_time</f>
        <v/>
      </c>
      <c r="B141" s="31" t="str">
        <f>L_TGca</f>
        <v/>
      </c>
      <c r="C141" s="32"/>
      <c r="D141" s="31" t="str">
        <f t="shared" si="3"/>
        <v/>
      </c>
      <c r="E141" s="33">
        <v>1130</v>
      </c>
      <c r="F141" s="57" t="s">
        <v>38</v>
      </c>
      <c r="G141" s="35" t="s">
        <v>198</v>
      </c>
      <c r="H141" s="36" t="s">
        <v>199</v>
      </c>
      <c r="I141" s="35">
        <v>2</v>
      </c>
      <c r="J141" s="35" t="s">
        <v>69</v>
      </c>
      <c r="K141" s="35"/>
      <c r="L141" s="37" t="s">
        <v>243</v>
      </c>
      <c r="M141" s="35" t="e">
        <f>_Ngay</f>
        <v>#VALUE!</v>
      </c>
      <c r="N141" s="38"/>
      <c r="O141" s="52">
        <v>1</v>
      </c>
      <c r="P141" s="52">
        <v>1</v>
      </c>
    </row>
    <row r="142" spans="1:16" s="39" customFormat="1" ht="18" x14ac:dyDescent="0.25">
      <c r="A142" s="30" t="str">
        <f>L_time</f>
        <v/>
      </c>
      <c r="B142" s="31" t="str">
        <f>L_TGca</f>
        <v/>
      </c>
      <c r="C142" s="41"/>
      <c r="D142" s="31" t="str">
        <f t="shared" si="3"/>
        <v/>
      </c>
      <c r="E142" s="33">
        <v>1131</v>
      </c>
      <c r="F142" s="57" t="s">
        <v>37</v>
      </c>
      <c r="G142" s="35" t="s">
        <v>198</v>
      </c>
      <c r="H142" s="36" t="s">
        <v>199</v>
      </c>
      <c r="I142" s="35">
        <v>2</v>
      </c>
      <c r="J142" s="35" t="s">
        <v>69</v>
      </c>
      <c r="K142" s="35"/>
      <c r="L142" s="37" t="s">
        <v>243</v>
      </c>
      <c r="M142" s="35" t="e">
        <f>_Ngay</f>
        <v>#VALUE!</v>
      </c>
      <c r="N142" s="38"/>
      <c r="O142" s="52">
        <v>9</v>
      </c>
      <c r="P142" s="52">
        <v>9</v>
      </c>
    </row>
    <row r="143" spans="1:16" s="39" customFormat="1" ht="18" x14ac:dyDescent="0.25">
      <c r="A143" s="30" t="str">
        <f>L_time</f>
        <v/>
      </c>
      <c r="B143" s="31" t="str">
        <f>L_TGca</f>
        <v/>
      </c>
      <c r="C143" s="32"/>
      <c r="D143" s="31" t="str">
        <f t="shared" si="3"/>
        <v/>
      </c>
      <c r="E143" s="33">
        <v>1132</v>
      </c>
      <c r="F143" s="57" t="s">
        <v>51</v>
      </c>
      <c r="G143" s="35" t="s">
        <v>200</v>
      </c>
      <c r="H143" s="36" t="s">
        <v>201</v>
      </c>
      <c r="I143" s="35">
        <v>3</v>
      </c>
      <c r="J143" s="35" t="s">
        <v>36</v>
      </c>
      <c r="K143" s="35"/>
      <c r="L143" s="37" t="s">
        <v>243</v>
      </c>
      <c r="M143" s="35" t="e">
        <f>_Ngay</f>
        <v>#VALUE!</v>
      </c>
      <c r="N143" s="38"/>
      <c r="O143" s="52">
        <v>5</v>
      </c>
      <c r="P143" s="52">
        <v>5</v>
      </c>
    </row>
    <row r="144" spans="1:16" s="39" customFormat="1" ht="18" x14ac:dyDescent="0.25">
      <c r="A144" s="30" t="str">
        <f>L_time</f>
        <v/>
      </c>
      <c r="B144" s="31" t="str">
        <f>L_TGca</f>
        <v/>
      </c>
      <c r="C144" s="65"/>
      <c r="D144" s="31" t="str">
        <f t="shared" si="3"/>
        <v/>
      </c>
      <c r="E144" s="33">
        <v>1133</v>
      </c>
      <c r="F144" s="57" t="s">
        <v>62</v>
      </c>
      <c r="G144" s="35" t="s">
        <v>202</v>
      </c>
      <c r="H144" s="36" t="s">
        <v>203</v>
      </c>
      <c r="I144" s="35">
        <v>2</v>
      </c>
      <c r="J144" s="35" t="s">
        <v>36</v>
      </c>
      <c r="K144" s="35"/>
      <c r="L144" s="37" t="s">
        <v>243</v>
      </c>
      <c r="M144" s="35" t="e">
        <f>_Ngay</f>
        <v>#VALUE!</v>
      </c>
      <c r="N144" s="38"/>
      <c r="O144" s="52">
        <v>2</v>
      </c>
      <c r="P144" s="52">
        <v>2</v>
      </c>
    </row>
    <row r="145" spans="1:16" s="39" customFormat="1" ht="18" x14ac:dyDescent="0.25">
      <c r="A145" s="30" t="str">
        <f>L_time</f>
        <v/>
      </c>
      <c r="B145" s="31" t="str">
        <f>L_TGca</f>
        <v/>
      </c>
      <c r="C145" s="32"/>
      <c r="D145" s="31" t="str">
        <f t="shared" si="3"/>
        <v/>
      </c>
      <c r="E145" s="33">
        <v>1134</v>
      </c>
      <c r="F145" s="57" t="s">
        <v>43</v>
      </c>
      <c r="G145" s="35" t="s">
        <v>202</v>
      </c>
      <c r="H145" s="36" t="s">
        <v>203</v>
      </c>
      <c r="I145" s="35">
        <v>2</v>
      </c>
      <c r="J145" s="35" t="s">
        <v>36</v>
      </c>
      <c r="K145" s="35"/>
      <c r="L145" s="37" t="s">
        <v>243</v>
      </c>
      <c r="M145" s="35" t="e">
        <f>_Ngay</f>
        <v>#VALUE!</v>
      </c>
      <c r="N145" s="38"/>
      <c r="O145" s="52">
        <v>1</v>
      </c>
      <c r="P145" s="52">
        <v>1</v>
      </c>
    </row>
    <row r="146" spans="1:16" s="39" customFormat="1" ht="18" x14ac:dyDescent="0.25">
      <c r="A146" s="30" t="str">
        <f>L_time</f>
        <v/>
      </c>
      <c r="B146" s="31" t="str">
        <f>L_TGca</f>
        <v/>
      </c>
      <c r="C146" s="32"/>
      <c r="D146" s="31" t="str">
        <f t="shared" si="3"/>
        <v/>
      </c>
      <c r="E146" s="33">
        <v>1135</v>
      </c>
      <c r="F146" s="57" t="s">
        <v>33</v>
      </c>
      <c r="G146" s="35" t="s">
        <v>204</v>
      </c>
      <c r="H146" s="36" t="s">
        <v>205</v>
      </c>
      <c r="I146" s="35">
        <v>3</v>
      </c>
      <c r="J146" s="35" t="s">
        <v>36</v>
      </c>
      <c r="K146" s="35"/>
      <c r="L146" s="37" t="s">
        <v>243</v>
      </c>
      <c r="M146" s="35" t="e">
        <f>_Ngay</f>
        <v>#VALUE!</v>
      </c>
      <c r="N146" s="38"/>
      <c r="O146" s="52">
        <v>1</v>
      </c>
      <c r="P146" s="52">
        <v>1</v>
      </c>
    </row>
    <row r="147" spans="1:16" s="39" customFormat="1" ht="18" x14ac:dyDescent="0.25">
      <c r="A147" s="30" t="str">
        <f>L_time</f>
        <v/>
      </c>
      <c r="B147" s="31" t="str">
        <f>L_TGca</f>
        <v/>
      </c>
      <c r="C147" s="47"/>
      <c r="D147" s="31" t="str">
        <f t="shared" si="3"/>
        <v/>
      </c>
      <c r="E147" s="33">
        <v>1136</v>
      </c>
      <c r="F147" s="57" t="s">
        <v>33</v>
      </c>
      <c r="G147" s="35" t="s">
        <v>206</v>
      </c>
      <c r="H147" s="36" t="s">
        <v>207</v>
      </c>
      <c r="I147" s="35">
        <v>2</v>
      </c>
      <c r="J147" s="35" t="s">
        <v>36</v>
      </c>
      <c r="K147" s="35"/>
      <c r="L147" s="37" t="s">
        <v>243</v>
      </c>
      <c r="M147" s="35" t="e">
        <f>_Ngay</f>
        <v>#VALUE!</v>
      </c>
      <c r="N147" s="38"/>
      <c r="O147" s="52">
        <v>1</v>
      </c>
      <c r="P147" s="52">
        <v>1</v>
      </c>
    </row>
    <row r="148" spans="1:16" s="39" customFormat="1" ht="18" x14ac:dyDescent="0.25">
      <c r="A148" s="30" t="str">
        <f>L_time</f>
        <v/>
      </c>
      <c r="B148" s="31" t="str">
        <f>L_TGca</f>
        <v/>
      </c>
      <c r="C148" s="32"/>
      <c r="D148" s="31" t="str">
        <f t="shared" si="3"/>
        <v/>
      </c>
      <c r="E148" s="33">
        <v>1137</v>
      </c>
      <c r="F148" s="57" t="s">
        <v>43</v>
      </c>
      <c r="G148" s="35" t="s">
        <v>206</v>
      </c>
      <c r="H148" s="36" t="s">
        <v>207</v>
      </c>
      <c r="I148" s="35">
        <v>2</v>
      </c>
      <c r="J148" s="35" t="s">
        <v>36</v>
      </c>
      <c r="K148" s="35"/>
      <c r="L148" s="37" t="s">
        <v>243</v>
      </c>
      <c r="M148" s="35" t="e">
        <f>_Ngay</f>
        <v>#VALUE!</v>
      </c>
      <c r="N148" s="38"/>
      <c r="O148" s="52">
        <v>4</v>
      </c>
      <c r="P148" s="52">
        <v>4</v>
      </c>
    </row>
    <row r="149" spans="1:16" s="39" customFormat="1" ht="18" x14ac:dyDescent="0.25">
      <c r="A149" s="30" t="str">
        <f>L_time</f>
        <v/>
      </c>
      <c r="B149" s="31" t="str">
        <f>L_TGca</f>
        <v/>
      </c>
      <c r="C149" s="32"/>
      <c r="D149" s="31" t="str">
        <f t="shared" si="3"/>
        <v/>
      </c>
      <c r="E149" s="33">
        <v>1138</v>
      </c>
      <c r="F149" s="57" t="s">
        <v>62</v>
      </c>
      <c r="G149" s="35" t="s">
        <v>208</v>
      </c>
      <c r="H149" s="36" t="s">
        <v>209</v>
      </c>
      <c r="I149" s="35">
        <v>2</v>
      </c>
      <c r="J149" s="35" t="s">
        <v>36</v>
      </c>
      <c r="K149" s="35"/>
      <c r="L149" s="37" t="s">
        <v>243</v>
      </c>
      <c r="M149" s="35" t="e">
        <f>_Ngay</f>
        <v>#VALUE!</v>
      </c>
      <c r="N149" s="38"/>
      <c r="O149" s="52">
        <v>0</v>
      </c>
      <c r="P149" s="52">
        <v>0</v>
      </c>
    </row>
    <row r="150" spans="1:16" s="39" customFormat="1" ht="18" x14ac:dyDescent="0.25">
      <c r="A150" s="30" t="str">
        <f>L_time</f>
        <v/>
      </c>
      <c r="B150" s="31" t="str">
        <f>L_TGca</f>
        <v/>
      </c>
      <c r="C150" s="32"/>
      <c r="D150" s="31" t="str">
        <f t="shared" si="3"/>
        <v/>
      </c>
      <c r="E150" s="33">
        <v>1139</v>
      </c>
      <c r="F150" s="57" t="s">
        <v>43</v>
      </c>
      <c r="G150" s="35" t="s">
        <v>208</v>
      </c>
      <c r="H150" s="36" t="s">
        <v>209</v>
      </c>
      <c r="I150" s="35">
        <v>2</v>
      </c>
      <c r="J150" s="35" t="s">
        <v>36</v>
      </c>
      <c r="K150" s="35"/>
      <c r="L150" s="37" t="s">
        <v>243</v>
      </c>
      <c r="M150" s="35" t="e">
        <f>_Ngay</f>
        <v>#VALUE!</v>
      </c>
      <c r="N150" s="38"/>
      <c r="O150" s="52">
        <v>4</v>
      </c>
      <c r="P150" s="52">
        <v>4</v>
      </c>
    </row>
    <row r="151" spans="1:16" s="39" customFormat="1" ht="18" x14ac:dyDescent="0.25">
      <c r="A151" s="30" t="str">
        <f>L_time</f>
        <v/>
      </c>
      <c r="B151" s="31" t="str">
        <f>L_TGca</f>
        <v/>
      </c>
      <c r="C151" s="32"/>
      <c r="D151" s="31" t="str">
        <f t="shared" si="3"/>
        <v/>
      </c>
      <c r="E151" s="33">
        <v>1140</v>
      </c>
      <c r="F151" s="57" t="s">
        <v>62</v>
      </c>
      <c r="G151" s="35" t="s">
        <v>210</v>
      </c>
      <c r="H151" s="36" t="s">
        <v>211</v>
      </c>
      <c r="I151" s="35">
        <v>2</v>
      </c>
      <c r="J151" s="35" t="s">
        <v>36</v>
      </c>
      <c r="K151" s="35"/>
      <c r="L151" s="37" t="s">
        <v>243</v>
      </c>
      <c r="M151" s="35" t="e">
        <f>_Ngay</f>
        <v>#VALUE!</v>
      </c>
      <c r="N151" s="38"/>
      <c r="O151" s="52">
        <v>8</v>
      </c>
      <c r="P151" s="52">
        <v>8</v>
      </c>
    </row>
    <row r="152" spans="1:16" s="39" customFormat="1" ht="18" x14ac:dyDescent="0.25">
      <c r="A152" s="30" t="str">
        <f>L_time</f>
        <v/>
      </c>
      <c r="B152" s="31" t="str">
        <f>L_TGca</f>
        <v/>
      </c>
      <c r="C152" s="41"/>
      <c r="D152" s="31" t="str">
        <f t="shared" si="3"/>
        <v/>
      </c>
      <c r="E152" s="33">
        <v>1141</v>
      </c>
      <c r="F152" s="57" t="s">
        <v>43</v>
      </c>
      <c r="G152" s="35" t="s">
        <v>212</v>
      </c>
      <c r="H152" s="36" t="s">
        <v>135</v>
      </c>
      <c r="I152" s="35">
        <v>2</v>
      </c>
      <c r="J152" s="35" t="s">
        <v>36</v>
      </c>
      <c r="K152" s="35"/>
      <c r="L152" s="37" t="s">
        <v>243</v>
      </c>
      <c r="M152" s="35" t="e">
        <f>_Ngay</f>
        <v>#VALUE!</v>
      </c>
      <c r="N152" s="38"/>
      <c r="O152" s="52">
        <v>1</v>
      </c>
      <c r="P152" s="52">
        <v>1</v>
      </c>
    </row>
    <row r="153" spans="1:16" s="39" customFormat="1" ht="18" x14ac:dyDescent="0.25">
      <c r="A153" s="30" t="str">
        <f>L_time</f>
        <v/>
      </c>
      <c r="B153" s="31" t="str">
        <f>L_TGca</f>
        <v/>
      </c>
      <c r="C153" s="32"/>
      <c r="D153" s="31" t="str">
        <f t="shared" si="3"/>
        <v/>
      </c>
      <c r="E153" s="33">
        <v>1142</v>
      </c>
      <c r="F153" s="57" t="s">
        <v>43</v>
      </c>
      <c r="G153" s="35" t="s">
        <v>213</v>
      </c>
      <c r="H153" s="36" t="s">
        <v>214</v>
      </c>
      <c r="I153" s="35">
        <v>3</v>
      </c>
      <c r="J153" s="35" t="s">
        <v>36</v>
      </c>
      <c r="K153" s="35"/>
      <c r="L153" s="37" t="s">
        <v>243</v>
      </c>
      <c r="M153" s="35" t="e">
        <f>_Ngay</f>
        <v>#VALUE!</v>
      </c>
      <c r="N153" s="38"/>
      <c r="O153" s="52">
        <v>2</v>
      </c>
      <c r="P153" s="52">
        <v>2</v>
      </c>
    </row>
    <row r="154" spans="1:16" s="39" customFormat="1" ht="18" x14ac:dyDescent="0.25">
      <c r="A154" s="30" t="str">
        <f>L_time</f>
        <v/>
      </c>
      <c r="B154" s="31" t="str">
        <f>L_TGca</f>
        <v/>
      </c>
      <c r="C154" s="32"/>
      <c r="D154" s="31" t="str">
        <f t="shared" si="3"/>
        <v/>
      </c>
      <c r="E154" s="33">
        <v>1143</v>
      </c>
      <c r="F154" s="57" t="s">
        <v>51</v>
      </c>
      <c r="G154" s="35" t="s">
        <v>213</v>
      </c>
      <c r="H154" s="36" t="s">
        <v>214</v>
      </c>
      <c r="I154" s="35">
        <v>3</v>
      </c>
      <c r="J154" s="35" t="s">
        <v>36</v>
      </c>
      <c r="K154" s="35"/>
      <c r="L154" s="37" t="s">
        <v>243</v>
      </c>
      <c r="M154" s="35" t="e">
        <f>_Ngay</f>
        <v>#VALUE!</v>
      </c>
      <c r="N154" s="38"/>
      <c r="O154" s="52">
        <v>16</v>
      </c>
      <c r="P154" s="52">
        <v>16</v>
      </c>
    </row>
    <row r="155" spans="1:16" s="39" customFormat="1" ht="30" customHeight="1" x14ac:dyDescent="0.25">
      <c r="A155" s="30" t="str">
        <f>L_time</f>
        <v/>
      </c>
      <c r="B155" s="31" t="str">
        <f>L_TGca</f>
        <v/>
      </c>
      <c r="C155" s="32"/>
      <c r="D155" s="31" t="str">
        <f t="shared" si="3"/>
        <v/>
      </c>
      <c r="E155" s="33">
        <v>1144</v>
      </c>
      <c r="F155" s="57" t="s">
        <v>37</v>
      </c>
      <c r="G155" s="35" t="s">
        <v>215</v>
      </c>
      <c r="H155" s="36" t="s">
        <v>216</v>
      </c>
      <c r="I155" s="35">
        <v>3</v>
      </c>
      <c r="J155" s="35" t="s">
        <v>36</v>
      </c>
      <c r="K155" s="35"/>
      <c r="L155" s="37" t="s">
        <v>243</v>
      </c>
      <c r="M155" s="35" t="e">
        <f>_Ngay</f>
        <v>#VALUE!</v>
      </c>
      <c r="N155" s="38"/>
      <c r="O155" s="52">
        <v>1</v>
      </c>
      <c r="P155" s="52">
        <v>1</v>
      </c>
    </row>
    <row r="156" spans="1:16" s="39" customFormat="1" ht="18" x14ac:dyDescent="0.25">
      <c r="A156" s="30" t="str">
        <f>L_time</f>
        <v/>
      </c>
      <c r="B156" s="31" t="str">
        <f>L_TGca</f>
        <v/>
      </c>
      <c r="C156" s="32"/>
      <c r="D156" s="31" t="str">
        <f t="shared" si="3"/>
        <v/>
      </c>
      <c r="E156" s="33">
        <v>1145</v>
      </c>
      <c r="F156" s="57" t="s">
        <v>51</v>
      </c>
      <c r="G156" s="35" t="s">
        <v>215</v>
      </c>
      <c r="H156" s="36" t="s">
        <v>216</v>
      </c>
      <c r="I156" s="35">
        <v>3</v>
      </c>
      <c r="J156" s="35" t="s">
        <v>36</v>
      </c>
      <c r="K156" s="35"/>
      <c r="L156" s="37" t="s">
        <v>243</v>
      </c>
      <c r="M156" s="35" t="e">
        <f>_Ngay</f>
        <v>#VALUE!</v>
      </c>
      <c r="N156" s="38"/>
      <c r="O156" s="52">
        <v>4</v>
      </c>
      <c r="P156" s="52">
        <v>4</v>
      </c>
    </row>
    <row r="157" spans="1:16" s="39" customFormat="1" ht="18" x14ac:dyDescent="0.25">
      <c r="A157" s="30" t="str">
        <f>L_time</f>
        <v/>
      </c>
      <c r="B157" s="31" t="str">
        <f>L_TGca</f>
        <v/>
      </c>
      <c r="C157" s="32"/>
      <c r="D157" s="31" t="str">
        <f t="shared" si="3"/>
        <v/>
      </c>
      <c r="E157" s="33">
        <v>1146</v>
      </c>
      <c r="F157" s="57" t="s">
        <v>37</v>
      </c>
      <c r="G157" s="35" t="s">
        <v>217</v>
      </c>
      <c r="H157" s="36" t="s">
        <v>218</v>
      </c>
      <c r="I157" s="35">
        <v>3</v>
      </c>
      <c r="J157" s="35" t="s">
        <v>36</v>
      </c>
      <c r="K157" s="35"/>
      <c r="L157" s="37" t="s">
        <v>243</v>
      </c>
      <c r="M157" s="35" t="e">
        <f>_Ngay</f>
        <v>#VALUE!</v>
      </c>
      <c r="N157" s="38"/>
      <c r="O157" s="52">
        <v>3</v>
      </c>
      <c r="P157" s="52">
        <v>3</v>
      </c>
    </row>
    <row r="158" spans="1:16" s="39" customFormat="1" ht="18" x14ac:dyDescent="0.25">
      <c r="A158" s="30" t="str">
        <f>L_time</f>
        <v/>
      </c>
      <c r="B158" s="31" t="str">
        <f>L_TGca</f>
        <v/>
      </c>
      <c r="C158" s="32"/>
      <c r="D158" s="31" t="str">
        <f t="shared" si="3"/>
        <v/>
      </c>
      <c r="E158" s="33">
        <v>1147</v>
      </c>
      <c r="F158" s="57" t="s">
        <v>37</v>
      </c>
      <c r="G158" s="35" t="s">
        <v>219</v>
      </c>
      <c r="H158" s="36" t="s">
        <v>220</v>
      </c>
      <c r="I158" s="35">
        <v>2</v>
      </c>
      <c r="J158" s="35" t="s">
        <v>36</v>
      </c>
      <c r="K158" s="35"/>
      <c r="L158" s="37" t="s">
        <v>243</v>
      </c>
      <c r="M158" s="35" t="e">
        <f>_Ngay</f>
        <v>#VALUE!</v>
      </c>
      <c r="N158" s="38"/>
      <c r="O158" s="52">
        <v>11</v>
      </c>
      <c r="P158" s="52">
        <v>11</v>
      </c>
    </row>
    <row r="159" spans="1:16" s="39" customFormat="1" ht="18" x14ac:dyDescent="0.25">
      <c r="A159" s="30" t="str">
        <f>L_time</f>
        <v/>
      </c>
      <c r="B159" s="31" t="str">
        <f>L_TGca</f>
        <v/>
      </c>
      <c r="C159" s="41"/>
      <c r="D159" s="31" t="str">
        <f t="shared" si="3"/>
        <v/>
      </c>
      <c r="E159" s="33">
        <v>1148</v>
      </c>
      <c r="F159" s="57" t="s">
        <v>43</v>
      </c>
      <c r="G159" s="35" t="s">
        <v>221</v>
      </c>
      <c r="H159" s="36" t="s">
        <v>222</v>
      </c>
      <c r="I159" s="35">
        <v>3</v>
      </c>
      <c r="J159" s="35" t="s">
        <v>36</v>
      </c>
      <c r="K159" s="35"/>
      <c r="L159" s="37" t="s">
        <v>243</v>
      </c>
      <c r="M159" s="35" t="e">
        <f>_Ngay</f>
        <v>#VALUE!</v>
      </c>
      <c r="N159" s="38"/>
      <c r="O159" s="52">
        <v>4</v>
      </c>
      <c r="P159" s="52">
        <v>4</v>
      </c>
    </row>
    <row r="160" spans="1:16" s="39" customFormat="1" ht="18" x14ac:dyDescent="0.25">
      <c r="A160" s="30" t="str">
        <f>L_time</f>
        <v/>
      </c>
      <c r="B160" s="31" t="str">
        <f>L_TGca</f>
        <v/>
      </c>
      <c r="C160" s="32"/>
      <c r="D160" s="31" t="str">
        <f t="shared" si="3"/>
        <v/>
      </c>
      <c r="E160" s="33">
        <v>1149</v>
      </c>
      <c r="F160" s="57" t="s">
        <v>51</v>
      </c>
      <c r="G160" s="35" t="s">
        <v>221</v>
      </c>
      <c r="H160" s="36" t="s">
        <v>222</v>
      </c>
      <c r="I160" s="35">
        <v>3</v>
      </c>
      <c r="J160" s="35" t="s">
        <v>36</v>
      </c>
      <c r="K160" s="35"/>
      <c r="L160" s="37" t="s">
        <v>243</v>
      </c>
      <c r="M160" s="35" t="e">
        <f>_Ngay</f>
        <v>#VALUE!</v>
      </c>
      <c r="N160" s="38"/>
      <c r="O160" s="52">
        <v>4</v>
      </c>
      <c r="P160" s="52">
        <v>4</v>
      </c>
    </row>
    <row r="161" spans="1:16" s="39" customFormat="1" ht="18" x14ac:dyDescent="0.25">
      <c r="A161" s="30" t="str">
        <f>L_time</f>
        <v/>
      </c>
      <c r="B161" s="31" t="str">
        <f>L_TGca</f>
        <v/>
      </c>
      <c r="C161" s="32"/>
      <c r="D161" s="31" t="str">
        <f t="shared" si="3"/>
        <v/>
      </c>
      <c r="E161" s="33">
        <v>1150</v>
      </c>
      <c r="F161" s="57" t="s">
        <v>43</v>
      </c>
      <c r="G161" s="35" t="s">
        <v>223</v>
      </c>
      <c r="H161" s="36" t="s">
        <v>224</v>
      </c>
      <c r="I161" s="35">
        <v>3</v>
      </c>
      <c r="J161" s="35" t="s">
        <v>41</v>
      </c>
      <c r="K161" s="35"/>
      <c r="L161" s="37" t="s">
        <v>243</v>
      </c>
      <c r="M161" s="35" t="e">
        <f>_Ngay</f>
        <v>#VALUE!</v>
      </c>
      <c r="N161" s="38"/>
      <c r="O161" s="52">
        <v>3</v>
      </c>
      <c r="P161" s="52">
        <v>3</v>
      </c>
    </row>
    <row r="162" spans="1:16" s="39" customFormat="1" ht="18" x14ac:dyDescent="0.25">
      <c r="A162" s="30" t="str">
        <f>L_time</f>
        <v/>
      </c>
      <c r="B162" s="31" t="str">
        <f>L_TGca</f>
        <v/>
      </c>
      <c r="C162" s="32"/>
      <c r="D162" s="31" t="str">
        <f t="shared" si="3"/>
        <v/>
      </c>
      <c r="E162" s="33">
        <v>1151</v>
      </c>
      <c r="F162" s="57" t="s">
        <v>37</v>
      </c>
      <c r="G162" s="35" t="s">
        <v>223</v>
      </c>
      <c r="H162" s="36" t="s">
        <v>224</v>
      </c>
      <c r="I162" s="35">
        <v>3</v>
      </c>
      <c r="J162" s="35" t="s">
        <v>41</v>
      </c>
      <c r="K162" s="35" t="str">
        <f>L_Loc</f>
        <v/>
      </c>
      <c r="L162" s="37" t="s">
        <v>243</v>
      </c>
      <c r="M162" s="35" t="e">
        <f>_Ngay</f>
        <v>#VALUE!</v>
      </c>
      <c r="N162" s="38"/>
      <c r="O162" s="52">
        <v>1</v>
      </c>
      <c r="P162" s="52">
        <v>1</v>
      </c>
    </row>
    <row r="163" spans="1:16" s="39" customFormat="1" ht="15" customHeight="1" x14ac:dyDescent="0.25">
      <c r="A163" s="30" t="str">
        <f>L_time</f>
        <v/>
      </c>
      <c r="B163" s="31" t="str">
        <f>L_TGca</f>
        <v/>
      </c>
      <c r="C163" s="47"/>
      <c r="D163" s="31" t="str">
        <f t="shared" si="3"/>
        <v/>
      </c>
      <c r="E163" s="33">
        <v>1152</v>
      </c>
      <c r="F163" s="57" t="s">
        <v>33</v>
      </c>
      <c r="G163" s="35" t="s">
        <v>225</v>
      </c>
      <c r="H163" s="36" t="s">
        <v>226</v>
      </c>
      <c r="I163" s="35">
        <v>3</v>
      </c>
      <c r="J163" s="35" t="s">
        <v>41</v>
      </c>
      <c r="K163" s="35" t="str">
        <f>L_Loc</f>
        <v/>
      </c>
      <c r="L163" s="37" t="s">
        <v>243</v>
      </c>
      <c r="M163" s="35" t="e">
        <f>_Ngay</f>
        <v>#VALUE!</v>
      </c>
      <c r="N163" s="38"/>
      <c r="O163" s="52">
        <v>2</v>
      </c>
      <c r="P163" s="52">
        <v>2</v>
      </c>
    </row>
    <row r="164" spans="1:16" s="39" customFormat="1" ht="18" x14ac:dyDescent="0.25">
      <c r="A164" s="30" t="str">
        <f>L_time</f>
        <v/>
      </c>
      <c r="B164" s="31" t="str">
        <f>L_TGca</f>
        <v/>
      </c>
      <c r="C164" s="32"/>
      <c r="D164" s="31" t="str">
        <f t="shared" si="3"/>
        <v/>
      </c>
      <c r="E164" s="33">
        <v>1153</v>
      </c>
      <c r="F164" s="57" t="s">
        <v>37</v>
      </c>
      <c r="G164" s="35" t="s">
        <v>225</v>
      </c>
      <c r="H164" s="36" t="s">
        <v>226</v>
      </c>
      <c r="I164" s="35">
        <v>3</v>
      </c>
      <c r="J164" s="35" t="s">
        <v>41</v>
      </c>
      <c r="K164" s="35" t="str">
        <f>L_Loc</f>
        <v/>
      </c>
      <c r="L164" s="37" t="s">
        <v>243</v>
      </c>
      <c r="M164" s="35" t="e">
        <f>_Ngay</f>
        <v>#VALUE!</v>
      </c>
      <c r="N164" s="38"/>
      <c r="O164" s="52">
        <v>26</v>
      </c>
      <c r="P164" s="52">
        <v>26</v>
      </c>
    </row>
    <row r="165" spans="1:16" s="39" customFormat="1" ht="18" x14ac:dyDescent="0.25">
      <c r="A165" s="30" t="str">
        <f>L_time</f>
        <v/>
      </c>
      <c r="B165" s="31" t="str">
        <f>L_TGca</f>
        <v/>
      </c>
      <c r="C165" s="32"/>
      <c r="D165" s="31" t="str">
        <f t="shared" si="3"/>
        <v/>
      </c>
      <c r="E165" s="33">
        <v>1154</v>
      </c>
      <c r="F165" s="57" t="s">
        <v>38</v>
      </c>
      <c r="G165" s="35" t="s">
        <v>227</v>
      </c>
      <c r="H165" s="36" t="s">
        <v>228</v>
      </c>
      <c r="I165" s="35">
        <v>7</v>
      </c>
      <c r="J165" s="35" t="s">
        <v>36</v>
      </c>
      <c r="K165" s="35" t="str">
        <f>L_Loc</f>
        <v/>
      </c>
      <c r="L165" s="37" t="s">
        <v>243</v>
      </c>
      <c r="M165" s="35" t="e">
        <f>_Ngay</f>
        <v>#VALUE!</v>
      </c>
      <c r="N165" s="38"/>
      <c r="O165" s="52">
        <v>1</v>
      </c>
      <c r="P165" s="52">
        <v>1</v>
      </c>
    </row>
    <row r="166" spans="1:16" s="39" customFormat="1" ht="18" x14ac:dyDescent="0.25">
      <c r="A166" s="30" t="str">
        <f>L_time</f>
        <v/>
      </c>
      <c r="B166" s="31" t="str">
        <f>L_TGca</f>
        <v/>
      </c>
      <c r="C166" s="32"/>
      <c r="D166" s="31" t="str">
        <f t="shared" si="3"/>
        <v/>
      </c>
      <c r="E166" s="33">
        <v>1155</v>
      </c>
      <c r="F166" s="57" t="s">
        <v>33</v>
      </c>
      <c r="G166" s="35" t="s">
        <v>227</v>
      </c>
      <c r="H166" s="36" t="s">
        <v>228</v>
      </c>
      <c r="I166" s="35">
        <v>7</v>
      </c>
      <c r="J166" s="35" t="s">
        <v>36</v>
      </c>
      <c r="K166" s="35" t="str">
        <f>L_Loc</f>
        <v/>
      </c>
      <c r="L166" s="37" t="s">
        <v>243</v>
      </c>
      <c r="M166" s="35" t="e">
        <f>_Ngay</f>
        <v>#VALUE!</v>
      </c>
      <c r="N166" s="38"/>
      <c r="O166" s="52">
        <v>1</v>
      </c>
      <c r="P166" s="52">
        <v>1</v>
      </c>
    </row>
    <row r="167" spans="1:16" s="39" customFormat="1" ht="18" x14ac:dyDescent="0.25">
      <c r="A167" s="30" t="str">
        <f>L_time</f>
        <v/>
      </c>
      <c r="B167" s="31" t="str">
        <f>L_TGca</f>
        <v/>
      </c>
      <c r="C167" s="32"/>
      <c r="D167" s="31" t="str">
        <f t="shared" si="3"/>
        <v/>
      </c>
      <c r="E167" s="33">
        <v>1156</v>
      </c>
      <c r="F167" s="57" t="s">
        <v>38</v>
      </c>
      <c r="G167" s="35" t="s">
        <v>229</v>
      </c>
      <c r="H167" s="36" t="s">
        <v>230</v>
      </c>
      <c r="I167" s="35">
        <v>8</v>
      </c>
      <c r="J167" s="35" t="s">
        <v>36</v>
      </c>
      <c r="K167" s="35" t="str">
        <f>L_Loc</f>
        <v/>
      </c>
      <c r="L167" s="37" t="s">
        <v>243</v>
      </c>
      <c r="M167" s="35" t="e">
        <f>_Ngay</f>
        <v>#VALUE!</v>
      </c>
      <c r="N167" s="38"/>
      <c r="O167" s="52">
        <v>10</v>
      </c>
      <c r="P167" s="52">
        <v>10</v>
      </c>
    </row>
    <row r="168" spans="1:16" s="39" customFormat="1" ht="18" x14ac:dyDescent="0.25">
      <c r="A168" s="30" t="str">
        <f>L_time</f>
        <v/>
      </c>
      <c r="B168" s="31" t="str">
        <f>L_TGca</f>
        <v/>
      </c>
      <c r="C168" s="32"/>
      <c r="D168" s="31" t="str">
        <f t="shared" si="3"/>
        <v/>
      </c>
      <c r="E168" s="33">
        <v>1157</v>
      </c>
      <c r="F168" s="57" t="s">
        <v>37</v>
      </c>
      <c r="G168" s="35" t="s">
        <v>231</v>
      </c>
      <c r="H168" s="36" t="s">
        <v>228</v>
      </c>
      <c r="I168" s="35">
        <v>4</v>
      </c>
      <c r="J168" s="35" t="s">
        <v>41</v>
      </c>
      <c r="K168" s="35" t="str">
        <f>L_Loc</f>
        <v/>
      </c>
      <c r="L168" s="37" t="s">
        <v>243</v>
      </c>
      <c r="M168" s="35" t="e">
        <f>_Ngay</f>
        <v>#VALUE!</v>
      </c>
      <c r="N168" s="38"/>
      <c r="O168" s="52">
        <v>1</v>
      </c>
      <c r="P168" s="52">
        <v>1</v>
      </c>
    </row>
    <row r="169" spans="1:16" s="39" customFormat="1" ht="24.95" customHeight="1" x14ac:dyDescent="0.25">
      <c r="A169" s="30" t="str">
        <f>L_time</f>
        <v/>
      </c>
      <c r="B169" s="31" t="str">
        <f>L_TGca</f>
        <v/>
      </c>
      <c r="C169" s="47"/>
      <c r="D169" s="31" t="str">
        <f t="shared" si="3"/>
        <v/>
      </c>
      <c r="E169" s="33">
        <v>1158</v>
      </c>
      <c r="F169" s="57" t="s">
        <v>38</v>
      </c>
      <c r="G169" s="35" t="s">
        <v>232</v>
      </c>
      <c r="H169" s="36" t="s">
        <v>230</v>
      </c>
      <c r="I169" s="35">
        <v>8</v>
      </c>
      <c r="J169" s="35" t="s">
        <v>36</v>
      </c>
      <c r="K169" s="35" t="str">
        <f>L_Loc</f>
        <v/>
      </c>
      <c r="L169" s="37" t="s">
        <v>243</v>
      </c>
      <c r="M169" s="35" t="e">
        <f>_Ngay</f>
        <v>#VALUE!</v>
      </c>
      <c r="N169" s="38"/>
      <c r="O169" s="52">
        <v>1</v>
      </c>
      <c r="P169" s="52">
        <v>1</v>
      </c>
    </row>
    <row r="170" spans="1:16" s="39" customFormat="1" ht="24.95" customHeight="1" x14ac:dyDescent="0.25">
      <c r="A170" s="30" t="str">
        <f>L_time</f>
        <v/>
      </c>
      <c r="B170" s="31" t="str">
        <f>L_TGca</f>
        <v/>
      </c>
      <c r="C170" s="32"/>
      <c r="D170" s="31" t="str">
        <f t="shared" si="3"/>
        <v/>
      </c>
      <c r="E170" s="33">
        <v>1159</v>
      </c>
      <c r="F170" s="57" t="s">
        <v>33</v>
      </c>
      <c r="G170" s="35" t="s">
        <v>232</v>
      </c>
      <c r="H170" s="36" t="s">
        <v>230</v>
      </c>
      <c r="I170" s="35">
        <v>8</v>
      </c>
      <c r="J170" s="35" t="s">
        <v>36</v>
      </c>
      <c r="K170" s="35" t="str">
        <f>L_Loc</f>
        <v/>
      </c>
      <c r="L170" s="37" t="s">
        <v>243</v>
      </c>
      <c r="M170" s="35" t="e">
        <f>_Ngay</f>
        <v>#VALUE!</v>
      </c>
      <c r="N170" s="38"/>
      <c r="O170" s="52">
        <v>3</v>
      </c>
      <c r="P170" s="52">
        <v>3</v>
      </c>
    </row>
    <row r="171" spans="1:16" s="39" customFormat="1" ht="30" customHeight="1" x14ac:dyDescent="0.25">
      <c r="A171" s="30" t="str">
        <f>L_time</f>
        <v/>
      </c>
      <c r="B171" s="31" t="str">
        <f>L_TGca</f>
        <v/>
      </c>
      <c r="C171" s="32"/>
      <c r="D171" s="31" t="str">
        <f t="shared" si="3"/>
        <v/>
      </c>
      <c r="E171" s="33">
        <v>1160</v>
      </c>
      <c r="F171" s="57" t="s">
        <v>43</v>
      </c>
      <c r="G171" s="35" t="s">
        <v>232</v>
      </c>
      <c r="H171" s="36" t="s">
        <v>230</v>
      </c>
      <c r="I171" s="35">
        <v>8</v>
      </c>
      <c r="J171" s="35" t="s">
        <v>36</v>
      </c>
      <c r="K171" s="35" t="str">
        <f>L_Loc</f>
        <v/>
      </c>
      <c r="L171" s="37" t="s">
        <v>243</v>
      </c>
      <c r="M171" s="35" t="e">
        <f>_Ngay</f>
        <v>#VALUE!</v>
      </c>
      <c r="N171" s="38"/>
      <c r="O171" s="52">
        <v>3</v>
      </c>
      <c r="P171" s="52">
        <v>3</v>
      </c>
    </row>
    <row r="172" spans="1:16" s="39" customFormat="1" ht="24.95" customHeight="1" x14ac:dyDescent="0.25">
      <c r="A172" s="30" t="str">
        <f>L_time</f>
        <v/>
      </c>
      <c r="B172" s="31" t="str">
        <f>L_TGca</f>
        <v/>
      </c>
      <c r="C172" s="32"/>
      <c r="D172" s="31" t="str">
        <f t="shared" si="3"/>
        <v/>
      </c>
      <c r="E172" s="33">
        <v>1161</v>
      </c>
      <c r="F172" s="57" t="s">
        <v>51</v>
      </c>
      <c r="G172" s="35" t="s">
        <v>232</v>
      </c>
      <c r="H172" s="36" t="s">
        <v>230</v>
      </c>
      <c r="I172" s="35">
        <v>8</v>
      </c>
      <c r="J172" s="35" t="s">
        <v>36</v>
      </c>
      <c r="K172" s="35" t="str">
        <f>L_Loc</f>
        <v/>
      </c>
      <c r="L172" s="37" t="s">
        <v>243</v>
      </c>
      <c r="M172" s="35" t="e">
        <f>_Ngay</f>
        <v>#VALUE!</v>
      </c>
      <c r="N172" s="38"/>
      <c r="O172" s="52">
        <v>9</v>
      </c>
      <c r="P172" s="52">
        <v>9</v>
      </c>
    </row>
    <row r="173" spans="1:16" s="39" customFormat="1" ht="24.95" customHeight="1" x14ac:dyDescent="0.25">
      <c r="A173" s="30" t="str">
        <f>L_time</f>
        <v/>
      </c>
      <c r="B173" s="31" t="str">
        <f>L_TGca</f>
        <v/>
      </c>
      <c r="C173" s="32"/>
      <c r="D173" s="31" t="str">
        <f t="shared" si="3"/>
        <v/>
      </c>
      <c r="E173" s="33">
        <v>1162</v>
      </c>
      <c r="F173" s="57" t="s">
        <v>37</v>
      </c>
      <c r="G173" s="35" t="s">
        <v>233</v>
      </c>
      <c r="H173" s="36" t="s">
        <v>234</v>
      </c>
      <c r="I173" s="35">
        <v>3</v>
      </c>
      <c r="J173" s="35" t="s">
        <v>36</v>
      </c>
      <c r="K173" s="35" t="str">
        <f>L_Loc</f>
        <v/>
      </c>
      <c r="L173" s="37" t="s">
        <v>243</v>
      </c>
      <c r="M173" s="35" t="e">
        <f>_Ngay</f>
        <v>#VALUE!</v>
      </c>
      <c r="N173" s="38"/>
      <c r="O173" s="52">
        <v>1</v>
      </c>
      <c r="P173" s="52">
        <v>1</v>
      </c>
    </row>
    <row r="174" spans="1:16" s="39" customFormat="1" ht="24.95" customHeight="1" x14ac:dyDescent="0.25">
      <c r="A174" s="30" t="str">
        <f>L_time</f>
        <v/>
      </c>
      <c r="B174" s="31" t="str">
        <f>L_TGca</f>
        <v/>
      </c>
      <c r="C174" s="32"/>
      <c r="D174" s="31" t="str">
        <f t="shared" si="3"/>
        <v/>
      </c>
      <c r="E174" s="33">
        <v>1163</v>
      </c>
      <c r="F174" s="57" t="s">
        <v>37</v>
      </c>
      <c r="G174" s="35" t="s">
        <v>235</v>
      </c>
      <c r="H174" s="36" t="s">
        <v>228</v>
      </c>
      <c r="I174" s="35">
        <v>4</v>
      </c>
      <c r="J174" s="35" t="s">
        <v>36</v>
      </c>
      <c r="K174" s="35" t="str">
        <f>L_Loc</f>
        <v/>
      </c>
      <c r="L174" s="37" t="s">
        <v>243</v>
      </c>
      <c r="M174" s="35" t="e">
        <f>_Ngay</f>
        <v>#VALUE!</v>
      </c>
      <c r="N174" s="38"/>
      <c r="O174" s="52">
        <v>1</v>
      </c>
      <c r="P174" s="52">
        <v>1</v>
      </c>
    </row>
    <row r="175" spans="1:16" s="39" customFormat="1" ht="24.95" customHeight="1" x14ac:dyDescent="0.25">
      <c r="A175" s="30" t="str">
        <f>L_time</f>
        <v/>
      </c>
      <c r="B175" s="31" t="str">
        <f>L_TGca</f>
        <v/>
      </c>
      <c r="C175" s="32"/>
      <c r="D175" s="31" t="str">
        <f t="shared" si="3"/>
        <v/>
      </c>
      <c r="E175" s="33">
        <v>1164</v>
      </c>
      <c r="F175" s="57" t="s">
        <v>37</v>
      </c>
      <c r="G175" s="35" t="s">
        <v>236</v>
      </c>
      <c r="H175" s="36" t="s">
        <v>237</v>
      </c>
      <c r="I175" s="35">
        <v>3</v>
      </c>
      <c r="J175" s="35" t="s">
        <v>36</v>
      </c>
      <c r="K175" s="35" t="str">
        <f>L_Loc</f>
        <v/>
      </c>
      <c r="L175" s="37" t="s">
        <v>243</v>
      </c>
      <c r="M175" s="35" t="e">
        <f>_Ngay</f>
        <v>#VALUE!</v>
      </c>
      <c r="N175" s="38"/>
      <c r="O175" s="52">
        <v>1</v>
      </c>
      <c r="P175" s="52">
        <v>1</v>
      </c>
    </row>
    <row r="176" spans="1:16" s="39" customFormat="1" ht="24.95" customHeight="1" x14ac:dyDescent="0.25">
      <c r="A176" s="30" t="str">
        <f>L_time</f>
        <v/>
      </c>
      <c r="B176" s="31" t="str">
        <f>L_TGca</f>
        <v/>
      </c>
      <c r="C176" s="32"/>
      <c r="D176" s="31" t="str">
        <f t="shared" si="3"/>
        <v/>
      </c>
      <c r="E176" s="33">
        <v>1165</v>
      </c>
      <c r="F176" s="57" t="s">
        <v>33</v>
      </c>
      <c r="G176" s="35" t="s">
        <v>238</v>
      </c>
      <c r="H176" s="36" t="s">
        <v>230</v>
      </c>
      <c r="I176" s="35">
        <v>8</v>
      </c>
      <c r="J176" s="35" t="s">
        <v>36</v>
      </c>
      <c r="K176" s="35" t="str">
        <f>L_Loc</f>
        <v/>
      </c>
      <c r="L176" s="37" t="s">
        <v>243</v>
      </c>
      <c r="M176" s="35" t="e">
        <f>_Ngay</f>
        <v>#VALUE!</v>
      </c>
      <c r="N176" s="38"/>
      <c r="O176" s="52">
        <v>2</v>
      </c>
      <c r="P176" s="52">
        <v>2</v>
      </c>
    </row>
    <row r="177" spans="1:16" s="39" customFormat="1" ht="24.95" customHeight="1" x14ac:dyDescent="0.25">
      <c r="A177" s="30" t="str">
        <f>L_time</f>
        <v/>
      </c>
      <c r="B177" s="31" t="str">
        <f>L_TGca</f>
        <v/>
      </c>
      <c r="C177" s="32"/>
      <c r="D177" s="31" t="str">
        <f t="shared" si="3"/>
        <v/>
      </c>
      <c r="E177" s="33">
        <v>1166</v>
      </c>
      <c r="F177" s="57" t="s">
        <v>43</v>
      </c>
      <c r="G177" s="35" t="s">
        <v>238</v>
      </c>
      <c r="H177" s="36" t="s">
        <v>230</v>
      </c>
      <c r="I177" s="35">
        <v>8</v>
      </c>
      <c r="J177" s="35" t="s">
        <v>36</v>
      </c>
      <c r="K177" s="35" t="str">
        <f>L_Loc</f>
        <v/>
      </c>
      <c r="L177" s="37" t="s">
        <v>243</v>
      </c>
      <c r="M177" s="35" t="e">
        <f>_Ngay</f>
        <v>#VALUE!</v>
      </c>
      <c r="N177" s="38"/>
      <c r="O177" s="52">
        <v>2</v>
      </c>
      <c r="P177" s="52">
        <v>2</v>
      </c>
    </row>
    <row r="178" spans="1:16" s="39" customFormat="1" ht="30" customHeight="1" x14ac:dyDescent="0.25">
      <c r="A178" s="30" t="str">
        <f>L_time</f>
        <v/>
      </c>
      <c r="B178" s="31" t="str">
        <f>L_TGca</f>
        <v/>
      </c>
      <c r="C178" s="41"/>
      <c r="D178" s="31" t="str">
        <f t="shared" si="3"/>
        <v/>
      </c>
      <c r="E178" s="33">
        <v>1167</v>
      </c>
      <c r="F178" s="57" t="s">
        <v>51</v>
      </c>
      <c r="G178" s="35" t="s">
        <v>238</v>
      </c>
      <c r="H178" s="36" t="s">
        <v>230</v>
      </c>
      <c r="I178" s="35">
        <v>8</v>
      </c>
      <c r="J178" s="35" t="s">
        <v>36</v>
      </c>
      <c r="K178" s="35" t="str">
        <f>L_Loc</f>
        <v/>
      </c>
      <c r="L178" s="37" t="s">
        <v>243</v>
      </c>
      <c r="M178" s="35" t="e">
        <f>_Ngay</f>
        <v>#VALUE!</v>
      </c>
      <c r="N178" s="38"/>
      <c r="O178" s="52">
        <v>1</v>
      </c>
      <c r="P178" s="52">
        <v>1</v>
      </c>
    </row>
    <row r="179" spans="1:16" s="39" customFormat="1" ht="30" customHeight="1" x14ac:dyDescent="0.25">
      <c r="A179" s="30" t="str">
        <f>L_time</f>
        <v/>
      </c>
      <c r="B179" s="31" t="str">
        <f>L_TGca</f>
        <v/>
      </c>
      <c r="C179" s="41"/>
      <c r="D179" s="31" t="str">
        <f t="shared" si="3"/>
        <v/>
      </c>
      <c r="E179" s="33">
        <v>1168</v>
      </c>
      <c r="F179" s="57" t="s">
        <v>51</v>
      </c>
      <c r="G179" s="35" t="s">
        <v>239</v>
      </c>
      <c r="H179" s="36" t="s">
        <v>230</v>
      </c>
      <c r="I179" s="35">
        <v>8</v>
      </c>
      <c r="J179" s="35" t="s">
        <v>36</v>
      </c>
      <c r="K179" s="35" t="str">
        <f>L_Loc</f>
        <v/>
      </c>
      <c r="L179" s="37" t="s">
        <v>243</v>
      </c>
      <c r="M179" s="35" t="e">
        <f>_Ngay</f>
        <v>#VALUE!</v>
      </c>
      <c r="N179" s="38"/>
      <c r="O179" s="52">
        <v>1</v>
      </c>
      <c r="P179" s="52">
        <v>1</v>
      </c>
    </row>
    <row r="180" spans="1:16" s="39" customFormat="1" ht="24.95" customHeight="1" x14ac:dyDescent="0.25">
      <c r="A180" s="30" t="str">
        <f>L_time</f>
        <v/>
      </c>
      <c r="B180" s="31" t="str">
        <f>L_TGca</f>
        <v/>
      </c>
      <c r="C180" s="32"/>
      <c r="D180" s="31" t="str">
        <f t="shared" si="3"/>
        <v/>
      </c>
      <c r="E180" s="33">
        <v>1169</v>
      </c>
      <c r="F180" s="66" t="str">
        <f>L_He</f>
        <v/>
      </c>
      <c r="G180" s="35" t="str">
        <f>L_MaHP</f>
        <v/>
      </c>
      <c r="H180" s="36" t="e">
        <f>L_Loc2</f>
        <v>#REF!</v>
      </c>
      <c r="I180" s="35" t="str">
        <f>L_Loc</f>
        <v/>
      </c>
      <c r="J180" s="35" t="str">
        <f>L_Loc</f>
        <v/>
      </c>
      <c r="K180" s="35" t="str">
        <f>L_Loc</f>
        <v/>
      </c>
      <c r="L180" s="37"/>
      <c r="M180" s="35" t="str">
        <f>_Ngay</f>
        <v/>
      </c>
      <c r="N180" s="38"/>
      <c r="O180" s="35"/>
      <c r="P180" s="35"/>
    </row>
    <row r="181" spans="1:16" s="39" customFormat="1" ht="24.95" customHeight="1" x14ac:dyDescent="0.25">
      <c r="A181" s="30" t="str">
        <f>L_time</f>
        <v/>
      </c>
      <c r="B181" s="31" t="str">
        <f>L_TGca</f>
        <v/>
      </c>
      <c r="C181" s="32"/>
      <c r="D181" s="31" t="str">
        <f t="shared" si="3"/>
        <v/>
      </c>
      <c r="E181" s="33">
        <v>1170</v>
      </c>
      <c r="F181" s="66" t="str">
        <f>L_He</f>
        <v/>
      </c>
      <c r="G181" s="35" t="str">
        <f>L_MaHP</f>
        <v/>
      </c>
      <c r="H181" s="36" t="e">
        <f>L_Loc2</f>
        <v>#REF!</v>
      </c>
      <c r="I181" s="35" t="str">
        <f>L_Loc</f>
        <v/>
      </c>
      <c r="J181" s="35" t="str">
        <f>L_Loc</f>
        <v/>
      </c>
      <c r="K181" s="35" t="str">
        <f>L_Loc</f>
        <v/>
      </c>
      <c r="L181" s="37"/>
      <c r="M181" s="35" t="str">
        <f>_Ngay</f>
        <v/>
      </c>
      <c r="N181" s="38"/>
      <c r="O181" s="35"/>
      <c r="P181" s="67"/>
    </row>
    <row r="182" spans="1:16" s="39" customFormat="1" ht="24.95" customHeight="1" x14ac:dyDescent="0.25">
      <c r="A182" s="30" t="str">
        <f>L_time</f>
        <v/>
      </c>
      <c r="B182" s="31" t="str">
        <f>L_TGca</f>
        <v/>
      </c>
      <c r="C182" s="32"/>
      <c r="D182" s="31" t="str">
        <f t="shared" si="3"/>
        <v/>
      </c>
      <c r="E182" s="33">
        <v>1171</v>
      </c>
      <c r="F182" s="66" t="str">
        <f>L_He</f>
        <v/>
      </c>
      <c r="G182" s="35" t="str">
        <f>L_MaHP</f>
        <v/>
      </c>
      <c r="H182" s="36" t="e">
        <f>L_Loc2</f>
        <v>#REF!</v>
      </c>
      <c r="I182" s="35" t="str">
        <f>L_Loc</f>
        <v/>
      </c>
      <c r="J182" s="35" t="str">
        <f>L_Loc</f>
        <v/>
      </c>
      <c r="K182" s="35" t="str">
        <f>L_Loc</f>
        <v/>
      </c>
      <c r="L182" s="37"/>
      <c r="M182" s="35" t="str">
        <f>_Ngay</f>
        <v/>
      </c>
      <c r="N182" s="38"/>
      <c r="O182" s="35"/>
      <c r="P182" s="35"/>
    </row>
    <row r="183" spans="1:16" s="39" customFormat="1" ht="24.95" customHeight="1" x14ac:dyDescent="0.25">
      <c r="A183" s="30" t="str">
        <f>L_time</f>
        <v/>
      </c>
      <c r="B183" s="31" t="str">
        <f>L_TGca</f>
        <v/>
      </c>
      <c r="C183" s="32"/>
      <c r="D183" s="31" t="str">
        <f t="shared" si="3"/>
        <v/>
      </c>
      <c r="E183" s="33">
        <v>1172</v>
      </c>
      <c r="F183" s="66" t="str">
        <f>L_He</f>
        <v/>
      </c>
      <c r="G183" s="35" t="str">
        <f>L_MaHP</f>
        <v/>
      </c>
      <c r="H183" s="36" t="e">
        <f>L_Loc2</f>
        <v>#REF!</v>
      </c>
      <c r="I183" s="35" t="str">
        <f>L_Loc</f>
        <v/>
      </c>
      <c r="J183" s="35" t="str">
        <f>L_Loc</f>
        <v/>
      </c>
      <c r="K183" s="35" t="str">
        <f>L_Loc</f>
        <v/>
      </c>
      <c r="L183" s="37"/>
      <c r="M183" s="35" t="str">
        <f>_Ngay</f>
        <v/>
      </c>
      <c r="N183" s="38"/>
      <c r="O183" s="35"/>
      <c r="P183" s="35"/>
    </row>
    <row r="184" spans="1:16" s="39" customFormat="1" ht="24.95" customHeight="1" x14ac:dyDescent="0.25">
      <c r="A184" s="30" t="str">
        <f>L_time</f>
        <v/>
      </c>
      <c r="B184" s="31" t="str">
        <f>L_TGca</f>
        <v/>
      </c>
      <c r="C184" s="32"/>
      <c r="D184" s="31" t="str">
        <f t="shared" si="3"/>
        <v/>
      </c>
      <c r="E184" s="33">
        <v>1173</v>
      </c>
      <c r="F184" s="66" t="str">
        <f>L_He</f>
        <v/>
      </c>
      <c r="G184" s="35" t="str">
        <f>L_MaHP</f>
        <v/>
      </c>
      <c r="H184" s="36" t="e">
        <f>L_Loc2</f>
        <v>#REF!</v>
      </c>
      <c r="I184" s="35" t="str">
        <f>L_Loc</f>
        <v/>
      </c>
      <c r="J184" s="35" t="str">
        <f>L_Loc</f>
        <v/>
      </c>
      <c r="K184" s="35" t="str">
        <f>L_Loc</f>
        <v/>
      </c>
      <c r="L184" s="37"/>
      <c r="M184" s="35" t="str">
        <f>_Ngay</f>
        <v/>
      </c>
      <c r="N184" s="38"/>
      <c r="O184" s="35"/>
      <c r="P184" s="67"/>
    </row>
    <row r="185" spans="1:16" s="39" customFormat="1" ht="24.95" customHeight="1" x14ac:dyDescent="0.25">
      <c r="A185" s="30" t="str">
        <f>L_time</f>
        <v/>
      </c>
      <c r="B185" s="31" t="str">
        <f>L_TGca</f>
        <v/>
      </c>
      <c r="C185" s="32"/>
      <c r="D185" s="31" t="str">
        <f t="shared" si="3"/>
        <v/>
      </c>
      <c r="E185" s="33">
        <v>1174</v>
      </c>
      <c r="F185" s="66" t="str">
        <f>L_He</f>
        <v/>
      </c>
      <c r="G185" s="35" t="str">
        <f>L_MaHP</f>
        <v/>
      </c>
      <c r="H185" s="36" t="e">
        <f>L_Loc2</f>
        <v>#REF!</v>
      </c>
      <c r="I185" s="35" t="str">
        <f>L_Loc</f>
        <v/>
      </c>
      <c r="J185" s="35" t="str">
        <f>L_Loc</f>
        <v/>
      </c>
      <c r="K185" s="35" t="str">
        <f>L_Loc</f>
        <v/>
      </c>
      <c r="L185" s="37"/>
      <c r="M185" s="35" t="str">
        <f>_Ngay</f>
        <v/>
      </c>
      <c r="N185" s="38"/>
      <c r="O185" s="35"/>
      <c r="P185" s="35"/>
    </row>
    <row r="186" spans="1:16" s="39" customFormat="1" ht="24.95" customHeight="1" x14ac:dyDescent="0.25">
      <c r="A186" s="30" t="str">
        <f>L_time</f>
        <v/>
      </c>
      <c r="B186" s="31" t="str">
        <f>L_TGca</f>
        <v/>
      </c>
      <c r="C186" s="68"/>
      <c r="D186" s="31" t="str">
        <f t="shared" si="3"/>
        <v/>
      </c>
      <c r="E186" s="33">
        <v>1175</v>
      </c>
      <c r="F186" s="66" t="str">
        <f>L_He</f>
        <v/>
      </c>
      <c r="G186" s="35" t="str">
        <f>L_MaHP</f>
        <v/>
      </c>
      <c r="H186" s="36" t="e">
        <f>L_Loc2</f>
        <v>#REF!</v>
      </c>
      <c r="I186" s="35" t="str">
        <f>L_Loc</f>
        <v/>
      </c>
      <c r="J186" s="35" t="str">
        <f>L_Loc</f>
        <v/>
      </c>
      <c r="K186" s="35" t="str">
        <f>L_Loc</f>
        <v/>
      </c>
      <c r="L186" s="37"/>
      <c r="M186" s="35" t="str">
        <f>_Ngay</f>
        <v/>
      </c>
      <c r="N186" s="38"/>
      <c r="O186" s="35"/>
      <c r="P186" s="35"/>
    </row>
    <row r="187" spans="1:16" s="69" customFormat="1" ht="24.95" customHeight="1" x14ac:dyDescent="0.25">
      <c r="A187" s="30" t="str">
        <f>L_time</f>
        <v/>
      </c>
      <c r="B187" s="31" t="str">
        <f>L_TGca</f>
        <v/>
      </c>
      <c r="C187" s="32"/>
      <c r="D187" s="31" t="str">
        <f t="shared" si="3"/>
        <v/>
      </c>
      <c r="E187" s="33">
        <v>1176</v>
      </c>
      <c r="F187" s="66" t="str">
        <f>L_He</f>
        <v/>
      </c>
      <c r="G187" s="35" t="str">
        <f>L_MaHP</f>
        <v/>
      </c>
      <c r="H187" s="36" t="e">
        <f>L_Loc2</f>
        <v>#REF!</v>
      </c>
      <c r="I187" s="35" t="str">
        <f>L_Loc</f>
        <v/>
      </c>
      <c r="J187" s="35" t="str">
        <f>L_Loc</f>
        <v/>
      </c>
      <c r="K187" s="35" t="str">
        <f>L_Loc</f>
        <v/>
      </c>
      <c r="L187" s="37"/>
      <c r="M187" s="35" t="str">
        <f>_Ngay</f>
        <v/>
      </c>
      <c r="N187" s="38"/>
      <c r="O187" s="35"/>
      <c r="P187" s="35"/>
    </row>
    <row r="188" spans="1:16" s="69" customFormat="1" ht="24.95" customHeight="1" x14ac:dyDescent="0.25">
      <c r="A188" s="30" t="str">
        <f>L_time</f>
        <v/>
      </c>
      <c r="B188" s="31" t="str">
        <f>L_TGca</f>
        <v/>
      </c>
      <c r="C188" s="32"/>
      <c r="D188" s="31" t="str">
        <f t="shared" si="3"/>
        <v/>
      </c>
      <c r="E188" s="33">
        <v>1177</v>
      </c>
      <c r="F188" s="66" t="str">
        <f>L_He</f>
        <v/>
      </c>
      <c r="G188" s="35" t="str">
        <f>L_MaHP</f>
        <v/>
      </c>
      <c r="H188" s="36" t="e">
        <f>L_Loc2</f>
        <v>#REF!</v>
      </c>
      <c r="I188" s="35" t="str">
        <f>L_Loc</f>
        <v/>
      </c>
      <c r="J188" s="35" t="str">
        <f>L_Loc</f>
        <v/>
      </c>
      <c r="K188" s="35" t="str">
        <f>L_Loc</f>
        <v/>
      </c>
      <c r="L188" s="37"/>
      <c r="M188" s="35" t="str">
        <f>_Ngay</f>
        <v/>
      </c>
      <c r="N188" s="38"/>
      <c r="O188" s="35"/>
      <c r="P188" s="35"/>
    </row>
    <row r="189" spans="1:16" s="39" customFormat="1" ht="30" customHeight="1" x14ac:dyDescent="0.25">
      <c r="A189" s="30" t="str">
        <f>L_time</f>
        <v/>
      </c>
      <c r="B189" s="31" t="str">
        <f>L_TGca</f>
        <v/>
      </c>
      <c r="C189" s="32"/>
      <c r="D189" s="31" t="str">
        <f t="shared" si="3"/>
        <v/>
      </c>
      <c r="E189" s="33">
        <v>1178</v>
      </c>
      <c r="F189" s="66" t="str">
        <f>L_He</f>
        <v/>
      </c>
      <c r="G189" s="35" t="str">
        <f>L_MaHP</f>
        <v/>
      </c>
      <c r="H189" s="36" t="e">
        <f>L_Loc2</f>
        <v>#REF!</v>
      </c>
      <c r="I189" s="35" t="str">
        <f>L_Loc</f>
        <v/>
      </c>
      <c r="J189" s="35" t="str">
        <f>L_Loc</f>
        <v/>
      </c>
      <c r="K189" s="35" t="str">
        <f>L_Loc</f>
        <v/>
      </c>
      <c r="L189" s="37"/>
      <c r="M189" s="35" t="str">
        <f>_Ngay</f>
        <v/>
      </c>
      <c r="N189" s="38"/>
      <c r="O189" s="35"/>
      <c r="P189" s="35"/>
    </row>
    <row r="190" spans="1:16" s="39" customFormat="1" ht="24.95" customHeight="1" x14ac:dyDescent="0.25">
      <c r="A190" s="30" t="str">
        <f>L_time</f>
        <v/>
      </c>
      <c r="B190" s="31" t="str">
        <f>L_TGca</f>
        <v/>
      </c>
      <c r="C190" s="32"/>
      <c r="D190" s="31" t="str">
        <f t="shared" si="3"/>
        <v/>
      </c>
      <c r="E190" s="33">
        <v>1179</v>
      </c>
      <c r="F190" s="66" t="str">
        <f>L_He</f>
        <v/>
      </c>
      <c r="G190" s="35" t="str">
        <f>L_MaHP</f>
        <v/>
      </c>
      <c r="H190" s="36" t="e">
        <f>L_Loc2</f>
        <v>#REF!</v>
      </c>
      <c r="I190" s="35" t="str">
        <f>L_Loc</f>
        <v/>
      </c>
      <c r="J190" s="35" t="str">
        <f>L_Loc</f>
        <v/>
      </c>
      <c r="K190" s="35" t="str">
        <f>L_Loc</f>
        <v/>
      </c>
      <c r="L190" s="37"/>
      <c r="M190" s="35" t="str">
        <f>_Ngay</f>
        <v/>
      </c>
      <c r="N190" s="38"/>
      <c r="O190" s="35"/>
      <c r="P190" s="67"/>
    </row>
    <row r="191" spans="1:16" s="39" customFormat="1" ht="24.95" customHeight="1" x14ac:dyDescent="0.25">
      <c r="A191" s="30" t="str">
        <f>L_time</f>
        <v/>
      </c>
      <c r="B191" s="31" t="str">
        <f>L_TGca</f>
        <v/>
      </c>
      <c r="C191" s="32"/>
      <c r="D191" s="31" t="str">
        <f t="shared" si="3"/>
        <v/>
      </c>
      <c r="E191" s="33">
        <v>1180</v>
      </c>
      <c r="F191" s="66" t="str">
        <f>L_He</f>
        <v/>
      </c>
      <c r="G191" s="35" t="str">
        <f>L_MaHP</f>
        <v/>
      </c>
      <c r="H191" s="36" t="e">
        <f>L_Loc2</f>
        <v>#REF!</v>
      </c>
      <c r="I191" s="35" t="str">
        <f>L_Loc</f>
        <v/>
      </c>
      <c r="J191" s="35" t="str">
        <f>L_Loc</f>
        <v/>
      </c>
      <c r="K191" s="35" t="str">
        <f>L_Loc</f>
        <v/>
      </c>
      <c r="L191" s="37"/>
      <c r="M191" s="35" t="str">
        <f>_Ngay</f>
        <v/>
      </c>
      <c r="N191" s="38"/>
      <c r="O191" s="35"/>
      <c r="P191" s="35"/>
    </row>
    <row r="192" spans="1:16" s="39" customFormat="1" ht="16.5" x14ac:dyDescent="0.25">
      <c r="A192" s="30" t="str">
        <f>L_time</f>
        <v/>
      </c>
      <c r="B192" s="31" t="str">
        <f>L_TGca</f>
        <v/>
      </c>
      <c r="C192" s="32"/>
      <c r="D192" s="31" t="str">
        <f t="shared" si="3"/>
        <v/>
      </c>
      <c r="E192" s="33">
        <v>1181</v>
      </c>
      <c r="F192" s="66" t="str">
        <f>L_He</f>
        <v/>
      </c>
      <c r="G192" s="35" t="str">
        <f>L_MaHP</f>
        <v/>
      </c>
      <c r="H192" s="36" t="e">
        <f>L_Loc2</f>
        <v>#REF!</v>
      </c>
      <c r="I192" s="35" t="str">
        <f>L_Loc</f>
        <v/>
      </c>
      <c r="J192" s="35" t="str">
        <f>L_Loc</f>
        <v/>
      </c>
      <c r="K192" s="35" t="str">
        <f>L_Loc</f>
        <v/>
      </c>
      <c r="L192" s="37"/>
      <c r="M192" s="35" t="str">
        <f>_Ngay</f>
        <v/>
      </c>
      <c r="N192" s="38"/>
      <c r="O192" s="35"/>
      <c r="P192" s="35"/>
    </row>
    <row r="193" spans="1:16" s="39" customFormat="1" ht="16.5" x14ac:dyDescent="0.25">
      <c r="A193" s="30" t="str">
        <f>L_time</f>
        <v/>
      </c>
      <c r="B193" s="31" t="str">
        <f>L_TGca</f>
        <v/>
      </c>
      <c r="C193" s="32"/>
      <c r="D193" s="31" t="str">
        <f t="shared" si="3"/>
        <v/>
      </c>
      <c r="E193" s="33">
        <v>1182</v>
      </c>
      <c r="F193" s="66" t="str">
        <f>L_He</f>
        <v/>
      </c>
      <c r="G193" s="35" t="str">
        <f>L_MaHP</f>
        <v/>
      </c>
      <c r="H193" s="36" t="e">
        <f>L_Loc2</f>
        <v>#REF!</v>
      </c>
      <c r="I193" s="35" t="str">
        <f>L_Loc</f>
        <v/>
      </c>
      <c r="J193" s="35" t="str">
        <f>L_Loc</f>
        <v/>
      </c>
      <c r="K193" s="35" t="str">
        <f>L_Loc</f>
        <v/>
      </c>
      <c r="L193" s="37"/>
      <c r="M193" s="35" t="str">
        <f>_Ngay</f>
        <v/>
      </c>
      <c r="N193" s="38"/>
      <c r="O193" s="35"/>
      <c r="P193" s="35"/>
    </row>
    <row r="194" spans="1:16" s="39" customFormat="1" ht="16.5" x14ac:dyDescent="0.25">
      <c r="A194" s="30" t="str">
        <f>L_time</f>
        <v/>
      </c>
      <c r="B194" s="31" t="str">
        <f>L_TGca</f>
        <v/>
      </c>
      <c r="C194" s="32"/>
      <c r="D194" s="31" t="str">
        <f t="shared" si="3"/>
        <v/>
      </c>
      <c r="E194" s="33">
        <v>1183</v>
      </c>
      <c r="F194" s="66" t="str">
        <f>L_He</f>
        <v/>
      </c>
      <c r="G194" s="35" t="str">
        <f>L_MaHP</f>
        <v/>
      </c>
      <c r="H194" s="36" t="e">
        <f>L_Loc2</f>
        <v>#REF!</v>
      </c>
      <c r="I194" s="35" t="str">
        <f>L_Loc</f>
        <v/>
      </c>
      <c r="J194" s="35" t="str">
        <f>L_Loc</f>
        <v/>
      </c>
      <c r="K194" s="35" t="str">
        <f>L_Loc</f>
        <v/>
      </c>
      <c r="L194" s="37"/>
      <c r="M194" s="35" t="str">
        <f>_Ngay</f>
        <v/>
      </c>
      <c r="N194" s="38"/>
      <c r="O194" s="35"/>
      <c r="P194" s="35"/>
    </row>
    <row r="195" spans="1:16" s="39" customFormat="1" ht="16.5" x14ac:dyDescent="0.25">
      <c r="A195" s="30" t="str">
        <f>L_time</f>
        <v/>
      </c>
      <c r="B195" s="31" t="str">
        <f>L_TGca</f>
        <v/>
      </c>
      <c r="C195" s="41"/>
      <c r="D195" s="31" t="str">
        <f t="shared" si="3"/>
        <v/>
      </c>
      <c r="E195" s="33">
        <v>1184</v>
      </c>
      <c r="F195" s="66" t="str">
        <f>L_He</f>
        <v/>
      </c>
      <c r="G195" s="35" t="str">
        <f>L_MaHP</f>
        <v/>
      </c>
      <c r="H195" s="36" t="e">
        <f>L_Loc2</f>
        <v>#REF!</v>
      </c>
      <c r="I195" s="35" t="str">
        <f>L_Loc</f>
        <v/>
      </c>
      <c r="J195" s="35" t="str">
        <f>L_Loc</f>
        <v/>
      </c>
      <c r="K195" s="35" t="str">
        <f>L_Loc</f>
        <v/>
      </c>
      <c r="L195" s="37"/>
      <c r="M195" s="35" t="str">
        <f>_Ngay</f>
        <v/>
      </c>
      <c r="N195" s="38"/>
      <c r="O195" s="35"/>
      <c r="P195" s="35"/>
    </row>
    <row r="196" spans="1:16" s="39" customFormat="1" ht="24.95" customHeight="1" x14ac:dyDescent="0.25">
      <c r="A196" s="30" t="str">
        <f>L_time</f>
        <v/>
      </c>
      <c r="B196" s="31" t="str">
        <f>L_TGca</f>
        <v/>
      </c>
      <c r="C196" s="41"/>
      <c r="D196" s="31" t="str">
        <f t="shared" si="3"/>
        <v/>
      </c>
      <c r="E196" s="33">
        <v>1185</v>
      </c>
      <c r="F196" s="66" t="str">
        <f>L_He</f>
        <v/>
      </c>
      <c r="G196" s="35" t="str">
        <f>L_MaHP</f>
        <v/>
      </c>
      <c r="H196" s="36" t="e">
        <f>L_Loc2</f>
        <v>#REF!</v>
      </c>
      <c r="I196" s="35" t="str">
        <f>L_Loc</f>
        <v/>
      </c>
      <c r="J196" s="35" t="str">
        <f>L_Loc</f>
        <v/>
      </c>
      <c r="K196" s="35" t="str">
        <f>L_Loc</f>
        <v/>
      </c>
      <c r="L196" s="37"/>
      <c r="M196" s="35" t="str">
        <f>_Ngay</f>
        <v/>
      </c>
      <c r="N196" s="38"/>
      <c r="O196" s="35"/>
      <c r="P196" s="35"/>
    </row>
    <row r="197" spans="1:16" s="39" customFormat="1" ht="24.95" customHeight="1" x14ac:dyDescent="0.25">
      <c r="A197" s="30" t="str">
        <f>L_time</f>
        <v/>
      </c>
      <c r="B197" s="31" t="str">
        <f>L_TGca</f>
        <v/>
      </c>
      <c r="C197" s="32"/>
      <c r="D197" s="31" t="str">
        <f t="shared" si="3"/>
        <v/>
      </c>
      <c r="E197" s="33">
        <v>1186</v>
      </c>
      <c r="F197" s="66" t="str">
        <f>L_He</f>
        <v/>
      </c>
      <c r="G197" s="35" t="str">
        <f>L_MaHP</f>
        <v/>
      </c>
      <c r="H197" s="36" t="e">
        <f>L_Loc2</f>
        <v>#REF!</v>
      </c>
      <c r="I197" s="35" t="str">
        <f>L_Loc</f>
        <v/>
      </c>
      <c r="J197" s="35" t="str">
        <f>L_Loc</f>
        <v/>
      </c>
      <c r="K197" s="35" t="str">
        <f>L_Loc</f>
        <v/>
      </c>
      <c r="L197" s="37"/>
      <c r="M197" s="35" t="str">
        <f>_Ngay</f>
        <v/>
      </c>
      <c r="N197" s="38"/>
      <c r="O197" s="35"/>
      <c r="P197" s="35"/>
    </row>
    <row r="198" spans="1:16" s="39" customFormat="1" ht="30" customHeight="1" x14ac:dyDescent="0.25">
      <c r="A198" s="30" t="str">
        <f>L_time</f>
        <v/>
      </c>
      <c r="B198" s="31" t="str">
        <f>L_TGca</f>
        <v/>
      </c>
      <c r="C198" s="32"/>
      <c r="D198" s="31" t="str">
        <f t="shared" si="3"/>
        <v/>
      </c>
      <c r="E198" s="33">
        <v>1187</v>
      </c>
      <c r="F198" s="66" t="str">
        <f>L_He</f>
        <v/>
      </c>
      <c r="G198" s="35" t="str">
        <f>L_MaHP</f>
        <v/>
      </c>
      <c r="H198" s="36" t="e">
        <f>L_Loc2</f>
        <v>#REF!</v>
      </c>
      <c r="I198" s="35" t="str">
        <f>L_Loc</f>
        <v/>
      </c>
      <c r="J198" s="35" t="str">
        <f>L_Loc</f>
        <v/>
      </c>
      <c r="K198" s="35" t="str">
        <f>L_Loc</f>
        <v/>
      </c>
      <c r="L198" s="37"/>
      <c r="M198" s="35" t="str">
        <f>_Ngay</f>
        <v/>
      </c>
      <c r="N198" s="38"/>
      <c r="O198" s="35"/>
      <c r="P198" s="35"/>
    </row>
    <row r="199" spans="1:16" s="39" customFormat="1" ht="24.95" customHeight="1" x14ac:dyDescent="0.25">
      <c r="A199" s="30" t="str">
        <f>L_time</f>
        <v/>
      </c>
      <c r="B199" s="31" t="str">
        <f>L_TGca</f>
        <v/>
      </c>
      <c r="C199" s="41"/>
      <c r="D199" s="31" t="str">
        <f t="shared" si="3"/>
        <v/>
      </c>
      <c r="E199" s="33">
        <v>1188</v>
      </c>
      <c r="F199" s="66" t="str">
        <f>L_He</f>
        <v/>
      </c>
      <c r="G199" s="35" t="str">
        <f>L_MaHP</f>
        <v/>
      </c>
      <c r="H199" s="36" t="e">
        <f>L_Loc2</f>
        <v>#REF!</v>
      </c>
      <c r="I199" s="35" t="str">
        <f>L_Loc</f>
        <v/>
      </c>
      <c r="J199" s="35" t="str">
        <f>L_Loc</f>
        <v/>
      </c>
      <c r="K199" s="35" t="str">
        <f>L_Loc</f>
        <v/>
      </c>
      <c r="L199" s="37"/>
      <c r="M199" s="35" t="str">
        <f>_Ngay</f>
        <v/>
      </c>
      <c r="N199" s="38"/>
      <c r="O199" s="35"/>
      <c r="P199" s="67"/>
    </row>
    <row r="200" spans="1:16" s="39" customFormat="1" ht="30" customHeight="1" x14ac:dyDescent="0.25">
      <c r="A200" s="30" t="str">
        <f>L_time</f>
        <v/>
      </c>
      <c r="B200" s="31" t="str">
        <f>L_TGca</f>
        <v/>
      </c>
      <c r="C200" s="32"/>
      <c r="D200" s="31" t="str">
        <f t="shared" si="3"/>
        <v/>
      </c>
      <c r="E200" s="33">
        <v>1189</v>
      </c>
      <c r="F200" s="66" t="str">
        <f>L_He</f>
        <v/>
      </c>
      <c r="G200" s="35" t="str">
        <f>L_MaHP</f>
        <v/>
      </c>
      <c r="H200" s="36" t="e">
        <f>L_Loc2</f>
        <v>#REF!</v>
      </c>
      <c r="I200" s="35" t="str">
        <f>L_Loc</f>
        <v/>
      </c>
      <c r="J200" s="35" t="str">
        <f>L_Loc</f>
        <v/>
      </c>
      <c r="K200" s="35" t="str">
        <f>L_Loc</f>
        <v/>
      </c>
      <c r="L200" s="64"/>
      <c r="M200" s="35" t="str">
        <f>_Ngay</f>
        <v/>
      </c>
      <c r="N200" s="38"/>
      <c r="O200" s="35"/>
      <c r="P200" s="35"/>
    </row>
    <row r="201" spans="1:16" s="39" customFormat="1" ht="30" customHeight="1" x14ac:dyDescent="0.25">
      <c r="A201" s="30" t="str">
        <f>L_time</f>
        <v/>
      </c>
      <c r="B201" s="31" t="str">
        <f>L_TGca</f>
        <v/>
      </c>
      <c r="C201" s="32"/>
      <c r="D201" s="31" t="str">
        <f t="shared" si="3"/>
        <v/>
      </c>
      <c r="E201" s="33">
        <v>1190</v>
      </c>
      <c r="F201" s="66" t="str">
        <f>L_He</f>
        <v/>
      </c>
      <c r="G201" s="35" t="str">
        <f>L_MaHP</f>
        <v/>
      </c>
      <c r="H201" s="36" t="e">
        <f>L_Loc2</f>
        <v>#REF!</v>
      </c>
      <c r="I201" s="35" t="str">
        <f>L_Loc</f>
        <v/>
      </c>
      <c r="J201" s="35" t="str">
        <f>L_Loc</f>
        <v/>
      </c>
      <c r="K201" s="35" t="str">
        <f>L_Loc</f>
        <v/>
      </c>
      <c r="L201" s="37"/>
      <c r="M201" s="35" t="str">
        <f>_Ngay</f>
        <v/>
      </c>
      <c r="N201" s="38"/>
      <c r="O201" s="35"/>
      <c r="P201" s="67"/>
    </row>
    <row r="202" spans="1:16" s="39" customFormat="1" ht="16.5" x14ac:dyDescent="0.25">
      <c r="A202" s="30" t="str">
        <f>L_time</f>
        <v/>
      </c>
      <c r="B202" s="31" t="str">
        <f>L_TGca</f>
        <v/>
      </c>
      <c r="C202" s="65"/>
      <c r="D202" s="31" t="str">
        <f t="shared" si="3"/>
        <v/>
      </c>
      <c r="E202" s="33">
        <v>1191</v>
      </c>
      <c r="F202" s="66" t="str">
        <f>L_He</f>
        <v/>
      </c>
      <c r="G202" s="35" t="str">
        <f>L_MaHP</f>
        <v/>
      </c>
      <c r="H202" s="36" t="e">
        <f>L_Loc2</f>
        <v>#REF!</v>
      </c>
      <c r="I202" s="35" t="str">
        <f>L_Loc</f>
        <v/>
      </c>
      <c r="J202" s="35" t="str">
        <f>L_Loc</f>
        <v/>
      </c>
      <c r="K202" s="35" t="str">
        <f>L_Loc</f>
        <v/>
      </c>
      <c r="L202" s="37"/>
      <c r="M202" s="35" t="str">
        <f>_Ngay</f>
        <v/>
      </c>
      <c r="N202" s="38"/>
      <c r="O202" s="35" t="e">
        <f t="shared" ref="O202:O210" si="4">L_SoSV</f>
        <v>#VALUE!</v>
      </c>
      <c r="P202" s="67" t="e">
        <f>L_SV_P</f>
        <v>#VALUE!</v>
      </c>
    </row>
    <row r="203" spans="1:16" s="39" customFormat="1" ht="16.5" x14ac:dyDescent="0.25">
      <c r="A203" s="30" t="str">
        <f>L_time</f>
        <v/>
      </c>
      <c r="B203" s="31" t="str">
        <f>L_TGca</f>
        <v/>
      </c>
      <c r="C203" s="68"/>
      <c r="D203" s="31" t="str">
        <f t="shared" ref="D203:D266" si="5">IF(C203="","",LEFT($C203,FIND("-",$C203,1)+2))</f>
        <v/>
      </c>
      <c r="E203" s="33">
        <v>1192</v>
      </c>
      <c r="F203" s="66" t="str">
        <f>L_He</f>
        <v/>
      </c>
      <c r="G203" s="35" t="str">
        <f>L_MaHP</f>
        <v/>
      </c>
      <c r="H203" s="36" t="e">
        <f>L_Loc2</f>
        <v>#REF!</v>
      </c>
      <c r="I203" s="35" t="str">
        <f>L_Loc</f>
        <v/>
      </c>
      <c r="J203" s="35" t="str">
        <f>L_Loc</f>
        <v/>
      </c>
      <c r="K203" s="35" t="str">
        <f>L_Loc</f>
        <v/>
      </c>
      <c r="L203" s="37"/>
      <c r="M203" s="35" t="str">
        <f>_Ngay</f>
        <v/>
      </c>
      <c r="N203" s="38"/>
      <c r="O203" s="35" t="e">
        <f t="shared" si="4"/>
        <v>#VALUE!</v>
      </c>
      <c r="P203" s="35" t="e">
        <f>L_SV_P</f>
        <v>#VALUE!</v>
      </c>
    </row>
    <row r="204" spans="1:16" s="39" customFormat="1" ht="30" customHeight="1" x14ac:dyDescent="0.25">
      <c r="A204" s="30" t="str">
        <f>L_time</f>
        <v/>
      </c>
      <c r="B204" s="31" t="str">
        <f>L_TGca</f>
        <v/>
      </c>
      <c r="C204" s="32"/>
      <c r="D204" s="31" t="str">
        <f t="shared" si="5"/>
        <v/>
      </c>
      <c r="E204" s="33">
        <v>1193</v>
      </c>
      <c r="F204" s="66" t="str">
        <f>L_He</f>
        <v/>
      </c>
      <c r="G204" s="35" t="str">
        <f>L_MaHP</f>
        <v/>
      </c>
      <c r="H204" s="36" t="e">
        <f>L_Loc2</f>
        <v>#REF!</v>
      </c>
      <c r="I204" s="35" t="str">
        <f>L_Loc</f>
        <v/>
      </c>
      <c r="J204" s="35" t="str">
        <f>L_Loc</f>
        <v/>
      </c>
      <c r="K204" s="35" t="str">
        <f>L_Loc</f>
        <v/>
      </c>
      <c r="L204" s="37"/>
      <c r="M204" s="35" t="str">
        <f>_Ngay</f>
        <v/>
      </c>
      <c r="N204" s="38"/>
      <c r="O204" s="35" t="e">
        <f t="shared" si="4"/>
        <v>#VALUE!</v>
      </c>
      <c r="P204" s="35" t="e">
        <f>L_SV_P</f>
        <v>#VALUE!</v>
      </c>
    </row>
    <row r="205" spans="1:16" s="39" customFormat="1" ht="30" customHeight="1" x14ac:dyDescent="0.25">
      <c r="A205" s="30" t="str">
        <f>L_time</f>
        <v/>
      </c>
      <c r="B205" s="31" t="str">
        <f>L_TGca</f>
        <v/>
      </c>
      <c r="C205" s="41"/>
      <c r="D205" s="31" t="str">
        <f t="shared" si="5"/>
        <v/>
      </c>
      <c r="E205" s="33">
        <v>1194</v>
      </c>
      <c r="F205" s="66" t="str">
        <f>L_He</f>
        <v/>
      </c>
      <c r="G205" s="35" t="str">
        <f>L_MaHP</f>
        <v/>
      </c>
      <c r="H205" s="36" t="e">
        <f>L_Loc2</f>
        <v>#REF!</v>
      </c>
      <c r="I205" s="35" t="str">
        <f>L_Loc</f>
        <v/>
      </c>
      <c r="J205" s="35" t="str">
        <f>L_Loc</f>
        <v/>
      </c>
      <c r="K205" s="35" t="str">
        <f>L_Loc</f>
        <v/>
      </c>
      <c r="L205" s="37"/>
      <c r="M205" s="35" t="str">
        <f>_Ngay</f>
        <v/>
      </c>
      <c r="N205" s="38"/>
      <c r="O205" s="35" t="e">
        <f t="shared" si="4"/>
        <v>#VALUE!</v>
      </c>
      <c r="P205" s="35" t="e">
        <f>L_SV_P</f>
        <v>#VALUE!</v>
      </c>
    </row>
    <row r="206" spans="1:16" s="39" customFormat="1" ht="24.95" customHeight="1" x14ac:dyDescent="0.25">
      <c r="A206" s="30" t="str">
        <f>L_time</f>
        <v/>
      </c>
      <c r="B206" s="31" t="str">
        <f>L_TGca</f>
        <v/>
      </c>
      <c r="C206" s="41"/>
      <c r="D206" s="31" t="str">
        <f t="shared" si="5"/>
        <v/>
      </c>
      <c r="E206" s="33">
        <v>1195</v>
      </c>
      <c r="F206" s="66" t="str">
        <f>L_He</f>
        <v/>
      </c>
      <c r="G206" s="35" t="str">
        <f>L_MaHP</f>
        <v/>
      </c>
      <c r="H206" s="36" t="e">
        <f>L_Loc2</f>
        <v>#REF!</v>
      </c>
      <c r="I206" s="35" t="str">
        <f>L_Loc</f>
        <v/>
      </c>
      <c r="J206" s="35" t="str">
        <f>L_Loc</f>
        <v/>
      </c>
      <c r="K206" s="35" t="str">
        <f>L_Loc</f>
        <v/>
      </c>
      <c r="L206" s="64"/>
      <c r="M206" s="35" t="str">
        <f>_Ngay</f>
        <v/>
      </c>
      <c r="N206" s="38"/>
      <c r="O206" s="35" t="e">
        <f t="shared" si="4"/>
        <v>#VALUE!</v>
      </c>
      <c r="P206" s="35" t="e">
        <f>L_SV_P</f>
        <v>#VALUE!</v>
      </c>
    </row>
    <row r="207" spans="1:16" s="39" customFormat="1" ht="30" customHeight="1" x14ac:dyDescent="0.25">
      <c r="A207" s="30" t="str">
        <f>L_time</f>
        <v/>
      </c>
      <c r="B207" s="31" t="str">
        <f>L_TGca</f>
        <v/>
      </c>
      <c r="C207" s="32"/>
      <c r="D207" s="31" t="str">
        <f t="shared" si="5"/>
        <v/>
      </c>
      <c r="E207" s="33">
        <v>1196</v>
      </c>
      <c r="F207" s="66" t="str">
        <f>L_He</f>
        <v/>
      </c>
      <c r="G207" s="35" t="str">
        <f>L_MaHP</f>
        <v/>
      </c>
      <c r="H207" s="36" t="e">
        <f>L_Loc2</f>
        <v>#REF!</v>
      </c>
      <c r="I207" s="35" t="str">
        <f>L_Loc</f>
        <v/>
      </c>
      <c r="J207" s="35" t="str">
        <f>L_Loc</f>
        <v/>
      </c>
      <c r="K207" s="35" t="str">
        <f>L_Loc</f>
        <v/>
      </c>
      <c r="L207" s="64"/>
      <c r="M207" s="35" t="str">
        <f>_Ngay</f>
        <v/>
      </c>
      <c r="N207" s="38"/>
      <c r="O207" s="35" t="e">
        <f t="shared" si="4"/>
        <v>#VALUE!</v>
      </c>
      <c r="P207" s="35" t="e">
        <f>L_SV_P</f>
        <v>#VALUE!</v>
      </c>
    </row>
    <row r="208" spans="1:16" s="39" customFormat="1" ht="24.95" customHeight="1" x14ac:dyDescent="0.25">
      <c r="A208" s="30" t="str">
        <f>L_time</f>
        <v/>
      </c>
      <c r="B208" s="31" t="str">
        <f>L_TGca</f>
        <v/>
      </c>
      <c r="C208" s="32"/>
      <c r="D208" s="31" t="str">
        <f t="shared" si="5"/>
        <v/>
      </c>
      <c r="E208" s="33">
        <v>1197</v>
      </c>
      <c r="F208" s="66" t="str">
        <f>L_He</f>
        <v/>
      </c>
      <c r="G208" s="35" t="str">
        <f>L_MaHP</f>
        <v/>
      </c>
      <c r="H208" s="36" t="e">
        <f>L_Loc2</f>
        <v>#REF!</v>
      </c>
      <c r="I208" s="35" t="str">
        <f>L_Loc</f>
        <v/>
      </c>
      <c r="J208" s="35" t="str">
        <f>L_Loc</f>
        <v/>
      </c>
      <c r="K208" s="35" t="str">
        <f>L_Loc</f>
        <v/>
      </c>
      <c r="L208" s="64"/>
      <c r="M208" s="35" t="str">
        <f>_Ngay</f>
        <v/>
      </c>
      <c r="N208" s="38"/>
      <c r="O208" s="35" t="e">
        <f t="shared" si="4"/>
        <v>#VALUE!</v>
      </c>
      <c r="P208" s="35" t="e">
        <f>L_SV_P</f>
        <v>#VALUE!</v>
      </c>
    </row>
    <row r="209" spans="1:16" s="39" customFormat="1" ht="24.95" customHeight="1" x14ac:dyDescent="0.25">
      <c r="A209" s="30" t="str">
        <f>L_time</f>
        <v/>
      </c>
      <c r="B209" s="31" t="str">
        <f>L_TGca</f>
        <v/>
      </c>
      <c r="C209" s="47"/>
      <c r="D209" s="31" t="str">
        <f t="shared" si="5"/>
        <v/>
      </c>
      <c r="E209" s="33">
        <v>1198</v>
      </c>
      <c r="F209" s="66" t="str">
        <f>L_He</f>
        <v/>
      </c>
      <c r="G209" s="35" t="str">
        <f>L_MaHP</f>
        <v/>
      </c>
      <c r="H209" s="36" t="e">
        <f>L_Loc2</f>
        <v>#REF!</v>
      </c>
      <c r="I209" s="35" t="str">
        <f>L_Loc</f>
        <v/>
      </c>
      <c r="J209" s="35" t="str">
        <f>L_Loc</f>
        <v/>
      </c>
      <c r="K209" s="35" t="str">
        <f>L_Loc</f>
        <v/>
      </c>
      <c r="L209" s="37"/>
      <c r="M209" s="35" t="str">
        <f>_Ngay</f>
        <v/>
      </c>
      <c r="N209" s="38"/>
      <c r="O209" s="35" t="e">
        <f t="shared" si="4"/>
        <v>#VALUE!</v>
      </c>
      <c r="P209" s="35" t="e">
        <f>L_SV_P</f>
        <v>#VALUE!</v>
      </c>
    </row>
    <row r="210" spans="1:16" s="39" customFormat="1" ht="30" customHeight="1" x14ac:dyDescent="0.25">
      <c r="A210" s="30" t="str">
        <f>L_time</f>
        <v/>
      </c>
      <c r="B210" s="31" t="str">
        <f>L_TGca</f>
        <v/>
      </c>
      <c r="C210" s="32"/>
      <c r="D210" s="31" t="str">
        <f t="shared" si="5"/>
        <v/>
      </c>
      <c r="E210" s="33">
        <v>1199</v>
      </c>
      <c r="F210" s="66" t="str">
        <f>L_He</f>
        <v/>
      </c>
      <c r="G210" s="35" t="str">
        <f>L_MaHP</f>
        <v/>
      </c>
      <c r="H210" s="36" t="e">
        <f>L_Loc2</f>
        <v>#REF!</v>
      </c>
      <c r="I210" s="35" t="str">
        <f>L_Loc</f>
        <v/>
      </c>
      <c r="J210" s="35" t="str">
        <f>L_Loc</f>
        <v/>
      </c>
      <c r="K210" s="35" t="str">
        <f>L_Loc</f>
        <v/>
      </c>
      <c r="L210" s="37"/>
      <c r="M210" s="35" t="str">
        <f>_Ngay</f>
        <v/>
      </c>
      <c r="N210" s="38"/>
      <c r="O210" s="35" t="e">
        <f t="shared" si="4"/>
        <v>#VALUE!</v>
      </c>
      <c r="P210" s="35" t="e">
        <f>L_SV_P</f>
        <v>#VALUE!</v>
      </c>
    </row>
    <row r="211" spans="1:16" s="39" customFormat="1" ht="30" customHeight="1" x14ac:dyDescent="0.25">
      <c r="A211" s="30" t="str">
        <f>L_time</f>
        <v/>
      </c>
      <c r="B211" s="31" t="str">
        <f>L_TGca</f>
        <v/>
      </c>
      <c r="C211" s="32"/>
      <c r="D211" s="31" t="str">
        <f t="shared" si="5"/>
        <v/>
      </c>
      <c r="E211" s="33">
        <v>1200</v>
      </c>
      <c r="F211" s="66" t="str">
        <f>L_He</f>
        <v/>
      </c>
      <c r="G211" s="35" t="str">
        <f>L_MaHP</f>
        <v/>
      </c>
      <c r="H211" s="36" t="e">
        <f>L_Loc2</f>
        <v>#REF!</v>
      </c>
      <c r="I211" s="35" t="str">
        <f>L_Loc</f>
        <v/>
      </c>
      <c r="J211" s="35" t="str">
        <f>L_Loc</f>
        <v/>
      </c>
      <c r="K211" s="35" t="str">
        <f>L_Loc</f>
        <v/>
      </c>
      <c r="L211" s="37"/>
      <c r="M211" s="35" t="str">
        <f>_Ngay</f>
        <v/>
      </c>
      <c r="N211" s="38"/>
      <c r="O211" s="35" t="e">
        <f t="shared" ref="O211:O242" si="6">L_SoSV</f>
        <v>#VALUE!</v>
      </c>
      <c r="P211" s="35" t="e">
        <f>L_SV_P</f>
        <v>#VALUE!</v>
      </c>
    </row>
    <row r="212" spans="1:16" s="39" customFormat="1" ht="24.95" customHeight="1" x14ac:dyDescent="0.25">
      <c r="A212" s="30" t="str">
        <f>L_time</f>
        <v/>
      </c>
      <c r="B212" s="31" t="str">
        <f>L_TGca</f>
        <v/>
      </c>
      <c r="C212" s="32"/>
      <c r="D212" s="31" t="str">
        <f t="shared" si="5"/>
        <v/>
      </c>
      <c r="E212" s="33">
        <v>1201</v>
      </c>
      <c r="F212" s="66" t="str">
        <f>L_He</f>
        <v/>
      </c>
      <c r="G212" s="35" t="str">
        <f>L_MaHP</f>
        <v/>
      </c>
      <c r="H212" s="36" t="e">
        <f>L_Loc2</f>
        <v>#REF!</v>
      </c>
      <c r="I212" s="35" t="str">
        <f>L_Loc</f>
        <v/>
      </c>
      <c r="J212" s="35" t="str">
        <f>L_Loc</f>
        <v/>
      </c>
      <c r="K212" s="35" t="str">
        <f>L_Loc</f>
        <v/>
      </c>
      <c r="L212" s="37"/>
      <c r="M212" s="35" t="str">
        <f>_Ngay</f>
        <v/>
      </c>
      <c r="N212" s="38"/>
      <c r="O212" s="35" t="e">
        <f t="shared" si="6"/>
        <v>#VALUE!</v>
      </c>
      <c r="P212" s="35" t="e">
        <f>L_SV_P</f>
        <v>#VALUE!</v>
      </c>
    </row>
    <row r="213" spans="1:16" s="39" customFormat="1" ht="24.95" customHeight="1" x14ac:dyDescent="0.25">
      <c r="A213" s="30" t="str">
        <f>L_time</f>
        <v/>
      </c>
      <c r="B213" s="31" t="str">
        <f>L_TGca</f>
        <v/>
      </c>
      <c r="C213" s="32"/>
      <c r="D213" s="31" t="str">
        <f t="shared" si="5"/>
        <v/>
      </c>
      <c r="E213" s="33">
        <v>1202</v>
      </c>
      <c r="F213" s="66" t="str">
        <f>L_He</f>
        <v/>
      </c>
      <c r="G213" s="35" t="str">
        <f>L_MaHP</f>
        <v/>
      </c>
      <c r="H213" s="36" t="e">
        <f>L_Loc2</f>
        <v>#REF!</v>
      </c>
      <c r="I213" s="35" t="str">
        <f>L_Loc</f>
        <v/>
      </c>
      <c r="J213" s="35" t="str">
        <f>L_Loc</f>
        <v/>
      </c>
      <c r="K213" s="35" t="str">
        <f>L_Loc</f>
        <v/>
      </c>
      <c r="L213" s="37"/>
      <c r="M213" s="35" t="str">
        <f>_Ngay</f>
        <v/>
      </c>
      <c r="N213" s="38"/>
      <c r="O213" s="35" t="e">
        <f t="shared" si="6"/>
        <v>#VALUE!</v>
      </c>
      <c r="P213" s="35" t="e">
        <f>L_SV_P</f>
        <v>#VALUE!</v>
      </c>
    </row>
    <row r="214" spans="1:16" s="39" customFormat="1" ht="30" customHeight="1" x14ac:dyDescent="0.25">
      <c r="A214" s="30" t="str">
        <f>L_time</f>
        <v/>
      </c>
      <c r="B214" s="31" t="str">
        <f>L_TGca</f>
        <v/>
      </c>
      <c r="C214" s="32"/>
      <c r="D214" s="31" t="str">
        <f t="shared" si="5"/>
        <v/>
      </c>
      <c r="E214" s="33">
        <v>1203</v>
      </c>
      <c r="F214" s="66" t="str">
        <f>L_He</f>
        <v/>
      </c>
      <c r="G214" s="35" t="str">
        <f>L_MaHP</f>
        <v/>
      </c>
      <c r="H214" s="36" t="e">
        <f>L_Loc2</f>
        <v>#REF!</v>
      </c>
      <c r="I214" s="35" t="str">
        <f>L_Loc</f>
        <v/>
      </c>
      <c r="J214" s="35" t="str">
        <f>L_Loc</f>
        <v/>
      </c>
      <c r="K214" s="35" t="str">
        <f>L_Loc</f>
        <v/>
      </c>
      <c r="L214" s="37"/>
      <c r="M214" s="35" t="str">
        <f>_Ngay</f>
        <v/>
      </c>
      <c r="N214" s="38"/>
      <c r="O214" s="35" t="e">
        <f t="shared" si="6"/>
        <v>#VALUE!</v>
      </c>
      <c r="P214" s="35" t="e">
        <f>L_SV_P</f>
        <v>#VALUE!</v>
      </c>
    </row>
    <row r="215" spans="1:16" s="39" customFormat="1" ht="24.95" customHeight="1" x14ac:dyDescent="0.25">
      <c r="A215" s="30" t="str">
        <f>L_time</f>
        <v/>
      </c>
      <c r="B215" s="31" t="str">
        <f>L_TGca</f>
        <v/>
      </c>
      <c r="C215" s="32"/>
      <c r="D215" s="31" t="str">
        <f t="shared" si="5"/>
        <v/>
      </c>
      <c r="E215" s="33">
        <v>1204</v>
      </c>
      <c r="F215" s="66" t="str">
        <f>L_He</f>
        <v/>
      </c>
      <c r="G215" s="35" t="str">
        <f>L_MaHP</f>
        <v/>
      </c>
      <c r="H215" s="36" t="e">
        <f>L_Loc2</f>
        <v>#REF!</v>
      </c>
      <c r="I215" s="35" t="str">
        <f>L_Loc</f>
        <v/>
      </c>
      <c r="J215" s="35" t="str">
        <f>L_Loc</f>
        <v/>
      </c>
      <c r="K215" s="35" t="str">
        <f>L_Loc</f>
        <v/>
      </c>
      <c r="L215" s="37"/>
      <c r="M215" s="35" t="str">
        <f>_Ngay</f>
        <v/>
      </c>
      <c r="N215" s="38"/>
      <c r="O215" s="35" t="e">
        <f t="shared" si="6"/>
        <v>#VALUE!</v>
      </c>
      <c r="P215" s="35" t="e">
        <f>L_SV_P</f>
        <v>#VALUE!</v>
      </c>
    </row>
    <row r="216" spans="1:16" s="39" customFormat="1" ht="24.95" customHeight="1" x14ac:dyDescent="0.25">
      <c r="A216" s="30" t="str">
        <f>L_time</f>
        <v/>
      </c>
      <c r="B216" s="31" t="str">
        <f>L_TGca</f>
        <v/>
      </c>
      <c r="C216" s="32"/>
      <c r="D216" s="31" t="str">
        <f t="shared" si="5"/>
        <v/>
      </c>
      <c r="E216" s="33">
        <v>1205</v>
      </c>
      <c r="F216" s="66" t="str">
        <f>L_He</f>
        <v/>
      </c>
      <c r="G216" s="35" t="str">
        <f>L_MaHP</f>
        <v/>
      </c>
      <c r="H216" s="36" t="e">
        <f>L_Loc2</f>
        <v>#REF!</v>
      </c>
      <c r="I216" s="35" t="str">
        <f>L_Loc</f>
        <v/>
      </c>
      <c r="J216" s="35" t="str">
        <f>L_Loc</f>
        <v/>
      </c>
      <c r="K216" s="35" t="str">
        <f>L_Loc</f>
        <v/>
      </c>
      <c r="L216" s="37"/>
      <c r="M216" s="35" t="str">
        <f>_Ngay</f>
        <v/>
      </c>
      <c r="N216" s="38"/>
      <c r="O216" s="35" t="e">
        <f t="shared" si="6"/>
        <v>#VALUE!</v>
      </c>
      <c r="P216" s="35" t="e">
        <f>L_SV_P</f>
        <v>#VALUE!</v>
      </c>
    </row>
    <row r="217" spans="1:16" s="39" customFormat="1" ht="24.95" customHeight="1" x14ac:dyDescent="0.25">
      <c r="A217" s="30" t="str">
        <f>L_time</f>
        <v/>
      </c>
      <c r="B217" s="31" t="str">
        <f>L_TGca</f>
        <v/>
      </c>
      <c r="C217" s="47"/>
      <c r="D217" s="31" t="str">
        <f t="shared" si="5"/>
        <v/>
      </c>
      <c r="E217" s="33">
        <v>1206</v>
      </c>
      <c r="F217" s="66" t="str">
        <f>L_He</f>
        <v/>
      </c>
      <c r="G217" s="35" t="str">
        <f>L_MaHP</f>
        <v/>
      </c>
      <c r="H217" s="36" t="e">
        <f>L_Loc2</f>
        <v>#REF!</v>
      </c>
      <c r="I217" s="35" t="str">
        <f>L_Loc</f>
        <v/>
      </c>
      <c r="J217" s="35" t="str">
        <f>L_Loc</f>
        <v/>
      </c>
      <c r="K217" s="35" t="str">
        <f>L_Loc</f>
        <v/>
      </c>
      <c r="L217" s="37"/>
      <c r="M217" s="35" t="str">
        <f>_Ngay</f>
        <v/>
      </c>
      <c r="N217" s="38"/>
      <c r="O217" s="35" t="e">
        <f t="shared" si="6"/>
        <v>#VALUE!</v>
      </c>
      <c r="P217" s="35" t="e">
        <f>L_SV_P</f>
        <v>#VALUE!</v>
      </c>
    </row>
    <row r="218" spans="1:16" s="39" customFormat="1" ht="30" customHeight="1" x14ac:dyDescent="0.25">
      <c r="A218" s="30" t="str">
        <f>L_time</f>
        <v/>
      </c>
      <c r="B218" s="31" t="str">
        <f>L_TGca</f>
        <v/>
      </c>
      <c r="C218" s="32"/>
      <c r="D218" s="31" t="str">
        <f t="shared" si="5"/>
        <v/>
      </c>
      <c r="E218" s="33">
        <v>1207</v>
      </c>
      <c r="F218" s="66" t="str">
        <f>L_He</f>
        <v/>
      </c>
      <c r="G218" s="35" t="str">
        <f>L_MaHP</f>
        <v/>
      </c>
      <c r="H218" s="36" t="e">
        <f>L_Loc2</f>
        <v>#REF!</v>
      </c>
      <c r="I218" s="35" t="str">
        <f>L_Loc</f>
        <v/>
      </c>
      <c r="J218" s="35" t="str">
        <f>L_Loc</f>
        <v/>
      </c>
      <c r="K218" s="35" t="str">
        <f>L_Loc</f>
        <v/>
      </c>
      <c r="L218" s="37"/>
      <c r="M218" s="35" t="str">
        <f>_Ngay</f>
        <v/>
      </c>
      <c r="N218" s="38"/>
      <c r="O218" s="35" t="e">
        <f t="shared" si="6"/>
        <v>#VALUE!</v>
      </c>
      <c r="P218" s="35" t="e">
        <f>L_SV_P</f>
        <v>#VALUE!</v>
      </c>
    </row>
    <row r="219" spans="1:16" s="39" customFormat="1" ht="24.95" customHeight="1" x14ac:dyDescent="0.25">
      <c r="A219" s="30" t="str">
        <f>L_time</f>
        <v/>
      </c>
      <c r="B219" s="31" t="str">
        <f>L_TGca</f>
        <v/>
      </c>
      <c r="C219" s="32"/>
      <c r="D219" s="31" t="str">
        <f t="shared" si="5"/>
        <v/>
      </c>
      <c r="E219" s="33">
        <v>1208</v>
      </c>
      <c r="F219" s="66" t="str">
        <f>L_He</f>
        <v/>
      </c>
      <c r="G219" s="35" t="str">
        <f>L_MaHP</f>
        <v/>
      </c>
      <c r="H219" s="36" t="e">
        <f>L_Loc2</f>
        <v>#REF!</v>
      </c>
      <c r="I219" s="35" t="str">
        <f>L_Loc</f>
        <v/>
      </c>
      <c r="J219" s="35" t="str">
        <f>L_Loc</f>
        <v/>
      </c>
      <c r="K219" s="35" t="str">
        <f>L_Loc</f>
        <v/>
      </c>
      <c r="L219" s="37"/>
      <c r="M219" s="35" t="str">
        <f>_Ngay</f>
        <v/>
      </c>
      <c r="N219" s="38"/>
      <c r="O219" s="35" t="e">
        <f t="shared" si="6"/>
        <v>#VALUE!</v>
      </c>
      <c r="P219" s="67" t="e">
        <f>L_SV_P</f>
        <v>#VALUE!</v>
      </c>
    </row>
    <row r="220" spans="1:16" s="39" customFormat="1" ht="24.95" customHeight="1" x14ac:dyDescent="0.25">
      <c r="A220" s="30" t="str">
        <f>L_time</f>
        <v/>
      </c>
      <c r="B220" s="31" t="str">
        <f>L_TGca</f>
        <v/>
      </c>
      <c r="C220" s="32"/>
      <c r="D220" s="31" t="str">
        <f t="shared" si="5"/>
        <v/>
      </c>
      <c r="E220" s="33">
        <v>1209</v>
      </c>
      <c r="F220" s="66" t="str">
        <f>L_He</f>
        <v/>
      </c>
      <c r="G220" s="35" t="str">
        <f>L_MaHP</f>
        <v/>
      </c>
      <c r="H220" s="36" t="e">
        <f>L_Loc2</f>
        <v>#REF!</v>
      </c>
      <c r="I220" s="35" t="str">
        <f>L_Loc</f>
        <v/>
      </c>
      <c r="J220" s="35" t="str">
        <f>L_Loc</f>
        <v/>
      </c>
      <c r="K220" s="35" t="str">
        <f>L_Loc</f>
        <v/>
      </c>
      <c r="L220" s="37"/>
      <c r="M220" s="35" t="str">
        <f>_Ngay</f>
        <v/>
      </c>
      <c r="N220" s="38"/>
      <c r="O220" s="35" t="e">
        <f t="shared" si="6"/>
        <v>#VALUE!</v>
      </c>
      <c r="P220" s="35" t="e">
        <f>L_SV_P</f>
        <v>#VALUE!</v>
      </c>
    </row>
    <row r="221" spans="1:16" s="39" customFormat="1" ht="30" customHeight="1" x14ac:dyDescent="0.25">
      <c r="A221" s="30" t="str">
        <f>L_time</f>
        <v/>
      </c>
      <c r="B221" s="31" t="str">
        <f>L_TGca</f>
        <v/>
      </c>
      <c r="C221" s="32"/>
      <c r="D221" s="31" t="str">
        <f t="shared" si="5"/>
        <v/>
      </c>
      <c r="E221" s="33">
        <v>1210</v>
      </c>
      <c r="F221" s="66" t="str">
        <f>L_He</f>
        <v/>
      </c>
      <c r="G221" s="35" t="str">
        <f>L_MaHP</f>
        <v/>
      </c>
      <c r="H221" s="36" t="e">
        <f>L_Loc2</f>
        <v>#REF!</v>
      </c>
      <c r="I221" s="35" t="str">
        <f>L_Loc</f>
        <v/>
      </c>
      <c r="J221" s="35" t="str">
        <f>L_Loc</f>
        <v/>
      </c>
      <c r="K221" s="35" t="str">
        <f>L_Loc</f>
        <v/>
      </c>
      <c r="L221" s="37"/>
      <c r="M221" s="35" t="str">
        <f>_Ngay</f>
        <v/>
      </c>
      <c r="N221" s="38"/>
      <c r="O221" s="35" t="e">
        <f t="shared" si="6"/>
        <v>#VALUE!</v>
      </c>
      <c r="P221" s="67" t="e">
        <f>L_SV_P</f>
        <v>#VALUE!</v>
      </c>
    </row>
    <row r="222" spans="1:16" s="39" customFormat="1" ht="24.95" customHeight="1" x14ac:dyDescent="0.25">
      <c r="A222" s="30" t="str">
        <f>L_time</f>
        <v/>
      </c>
      <c r="B222" s="31" t="str">
        <f>L_TGca</f>
        <v/>
      </c>
      <c r="C222" s="41"/>
      <c r="D222" s="31" t="str">
        <f t="shared" si="5"/>
        <v/>
      </c>
      <c r="E222" s="33">
        <v>1211</v>
      </c>
      <c r="F222" s="66" t="str">
        <f>L_He</f>
        <v/>
      </c>
      <c r="G222" s="35" t="str">
        <f>L_MaHP</f>
        <v/>
      </c>
      <c r="H222" s="36" t="e">
        <f>L_Loc2</f>
        <v>#REF!</v>
      </c>
      <c r="I222" s="35" t="str">
        <f>L_Loc</f>
        <v/>
      </c>
      <c r="J222" s="35" t="str">
        <f>L_Loc</f>
        <v/>
      </c>
      <c r="K222" s="35" t="str">
        <f>L_Loc</f>
        <v/>
      </c>
      <c r="L222" s="37"/>
      <c r="M222" s="35" t="str">
        <f>_Ngay</f>
        <v/>
      </c>
      <c r="N222" s="38"/>
      <c r="O222" s="35" t="e">
        <f t="shared" si="6"/>
        <v>#VALUE!</v>
      </c>
      <c r="P222" s="35" t="e">
        <f>L_SV_P</f>
        <v>#VALUE!</v>
      </c>
    </row>
    <row r="223" spans="1:16" s="39" customFormat="1" ht="24.95" customHeight="1" x14ac:dyDescent="0.25">
      <c r="A223" s="30" t="str">
        <f>L_time</f>
        <v/>
      </c>
      <c r="B223" s="31" t="str">
        <f>L_TGca</f>
        <v/>
      </c>
      <c r="C223" s="32"/>
      <c r="D223" s="31" t="str">
        <f t="shared" si="5"/>
        <v/>
      </c>
      <c r="E223" s="33">
        <v>1212</v>
      </c>
      <c r="F223" s="66" t="str">
        <f>L_He</f>
        <v/>
      </c>
      <c r="G223" s="35" t="str">
        <f>L_MaHP</f>
        <v/>
      </c>
      <c r="H223" s="36" t="e">
        <f>L_Loc2</f>
        <v>#REF!</v>
      </c>
      <c r="I223" s="35" t="str">
        <f>L_Loc</f>
        <v/>
      </c>
      <c r="J223" s="35" t="str">
        <f>L_Loc</f>
        <v/>
      </c>
      <c r="K223" s="35" t="str">
        <f>L_Loc</f>
        <v/>
      </c>
      <c r="L223" s="37"/>
      <c r="M223" s="35" t="str">
        <f>_Ngay</f>
        <v/>
      </c>
      <c r="N223" s="38"/>
      <c r="O223" s="35" t="e">
        <f t="shared" si="6"/>
        <v>#VALUE!</v>
      </c>
      <c r="P223" s="35" t="e">
        <f>L_SV_P</f>
        <v>#VALUE!</v>
      </c>
    </row>
    <row r="224" spans="1:16" s="39" customFormat="1" ht="30" customHeight="1" x14ac:dyDescent="0.25">
      <c r="A224" s="30" t="str">
        <f>L_time</f>
        <v/>
      </c>
      <c r="B224" s="31" t="str">
        <f>L_TGca</f>
        <v/>
      </c>
      <c r="C224" s="32"/>
      <c r="D224" s="31" t="str">
        <f t="shared" si="5"/>
        <v/>
      </c>
      <c r="E224" s="33">
        <v>1213</v>
      </c>
      <c r="F224" s="66" t="str">
        <f>L_He</f>
        <v/>
      </c>
      <c r="G224" s="35" t="str">
        <f>L_MaHP</f>
        <v/>
      </c>
      <c r="H224" s="36" t="e">
        <f>L_Loc2</f>
        <v>#REF!</v>
      </c>
      <c r="I224" s="35" t="str">
        <f>L_Loc</f>
        <v/>
      </c>
      <c r="J224" s="35" t="str">
        <f>L_Loc</f>
        <v/>
      </c>
      <c r="K224" s="35" t="str">
        <f>L_Loc</f>
        <v/>
      </c>
      <c r="L224" s="37"/>
      <c r="M224" s="35" t="str">
        <f>_Ngay</f>
        <v/>
      </c>
      <c r="N224" s="38"/>
      <c r="O224" s="35" t="e">
        <f t="shared" si="6"/>
        <v>#VALUE!</v>
      </c>
      <c r="P224" s="67" t="e">
        <f>L_SV_P</f>
        <v>#VALUE!</v>
      </c>
    </row>
    <row r="225" spans="1:16" s="39" customFormat="1" ht="30" customHeight="1" x14ac:dyDescent="0.25">
      <c r="A225" s="30" t="str">
        <f>L_time</f>
        <v/>
      </c>
      <c r="B225" s="31" t="str">
        <f>L_TGca</f>
        <v/>
      </c>
      <c r="C225" s="41"/>
      <c r="D225" s="31" t="str">
        <f t="shared" si="5"/>
        <v/>
      </c>
      <c r="E225" s="33">
        <v>1214</v>
      </c>
      <c r="F225" s="66" t="str">
        <f>L_He</f>
        <v/>
      </c>
      <c r="G225" s="35" t="str">
        <f>L_MaHP</f>
        <v/>
      </c>
      <c r="H225" s="36" t="e">
        <f>L_Loc2</f>
        <v>#REF!</v>
      </c>
      <c r="I225" s="35" t="str">
        <f>L_Loc</f>
        <v/>
      </c>
      <c r="J225" s="35" t="str">
        <f>L_Loc</f>
        <v/>
      </c>
      <c r="K225" s="35" t="str">
        <f>L_Loc</f>
        <v/>
      </c>
      <c r="L225" s="37"/>
      <c r="M225" s="35" t="str">
        <f>_Ngay</f>
        <v/>
      </c>
      <c r="N225" s="38"/>
      <c r="O225" s="35" t="e">
        <f t="shared" si="6"/>
        <v>#VALUE!</v>
      </c>
      <c r="P225" s="35" t="e">
        <f>L_SV_P</f>
        <v>#VALUE!</v>
      </c>
    </row>
    <row r="226" spans="1:16" s="39" customFormat="1" ht="24.95" customHeight="1" x14ac:dyDescent="0.25">
      <c r="A226" s="30" t="str">
        <f>L_time</f>
        <v/>
      </c>
      <c r="B226" s="31" t="str">
        <f>L_TGca</f>
        <v/>
      </c>
      <c r="C226" s="32"/>
      <c r="D226" s="31" t="str">
        <f t="shared" si="5"/>
        <v/>
      </c>
      <c r="E226" s="33">
        <v>1215</v>
      </c>
      <c r="F226" s="66" t="str">
        <f>L_He</f>
        <v/>
      </c>
      <c r="G226" s="35" t="str">
        <f>L_MaHP</f>
        <v/>
      </c>
      <c r="H226" s="36" t="e">
        <f>L_Loc2</f>
        <v>#REF!</v>
      </c>
      <c r="I226" s="35" t="str">
        <f>L_Loc</f>
        <v/>
      </c>
      <c r="J226" s="35" t="str">
        <f>L_Loc</f>
        <v/>
      </c>
      <c r="K226" s="35" t="str">
        <f>L_Loc</f>
        <v/>
      </c>
      <c r="L226" s="37"/>
      <c r="M226" s="35" t="str">
        <f>_Ngay</f>
        <v/>
      </c>
      <c r="N226" s="38"/>
      <c r="O226" s="35" t="e">
        <f t="shared" si="6"/>
        <v>#VALUE!</v>
      </c>
      <c r="P226" s="35" t="e">
        <f>L_SV_P</f>
        <v>#VALUE!</v>
      </c>
    </row>
    <row r="227" spans="1:16" s="39" customFormat="1" ht="24.95" customHeight="1" x14ac:dyDescent="0.25">
      <c r="A227" s="30" t="str">
        <f>L_time</f>
        <v/>
      </c>
      <c r="B227" s="31" t="str">
        <f>L_TGca</f>
        <v/>
      </c>
      <c r="C227" s="32"/>
      <c r="D227" s="31" t="str">
        <f t="shared" si="5"/>
        <v/>
      </c>
      <c r="E227" s="33">
        <v>1216</v>
      </c>
      <c r="F227" s="66" t="str">
        <f>L_He</f>
        <v/>
      </c>
      <c r="G227" s="35" t="str">
        <f>L_MaHP</f>
        <v/>
      </c>
      <c r="H227" s="36" t="e">
        <f>L_Loc2</f>
        <v>#REF!</v>
      </c>
      <c r="I227" s="35" t="str">
        <f>L_Loc</f>
        <v/>
      </c>
      <c r="J227" s="35" t="str">
        <f>L_Loc</f>
        <v/>
      </c>
      <c r="K227" s="35" t="str">
        <f>L_Loc</f>
        <v/>
      </c>
      <c r="L227" s="37"/>
      <c r="M227" s="35" t="str">
        <f>_Ngay</f>
        <v/>
      </c>
      <c r="N227" s="38"/>
      <c r="O227" s="35" t="e">
        <f t="shared" si="6"/>
        <v>#VALUE!</v>
      </c>
      <c r="P227" s="35" t="e">
        <f>L_SV_P</f>
        <v>#VALUE!</v>
      </c>
    </row>
    <row r="228" spans="1:16" s="39" customFormat="1" ht="24.95" customHeight="1" x14ac:dyDescent="0.25">
      <c r="A228" s="30" t="str">
        <f>L_time</f>
        <v/>
      </c>
      <c r="B228" s="31" t="str">
        <f>L_TGca</f>
        <v/>
      </c>
      <c r="C228" s="32"/>
      <c r="D228" s="31" t="str">
        <f t="shared" si="5"/>
        <v/>
      </c>
      <c r="E228" s="33">
        <v>1217</v>
      </c>
      <c r="F228" s="66" t="str">
        <f>L_He</f>
        <v/>
      </c>
      <c r="G228" s="35" t="str">
        <f>L_MaHP</f>
        <v/>
      </c>
      <c r="H228" s="36" t="e">
        <f>L_Loc2</f>
        <v>#REF!</v>
      </c>
      <c r="I228" s="35" t="str">
        <f>L_Loc</f>
        <v/>
      </c>
      <c r="J228" s="35" t="str">
        <f>L_Loc</f>
        <v/>
      </c>
      <c r="K228" s="35" t="str">
        <f>L_Loc</f>
        <v/>
      </c>
      <c r="L228" s="37"/>
      <c r="M228" s="35" t="str">
        <f>_Ngay</f>
        <v/>
      </c>
      <c r="N228" s="38"/>
      <c r="O228" s="35" t="e">
        <f t="shared" si="6"/>
        <v>#VALUE!</v>
      </c>
      <c r="P228" s="35" t="e">
        <f>L_SV_P</f>
        <v>#VALUE!</v>
      </c>
    </row>
    <row r="229" spans="1:16" s="39" customFormat="1" ht="24.95" customHeight="1" x14ac:dyDescent="0.25">
      <c r="A229" s="30" t="str">
        <f>L_time</f>
        <v/>
      </c>
      <c r="B229" s="31" t="str">
        <f>L_TGca</f>
        <v/>
      </c>
      <c r="C229" s="32"/>
      <c r="D229" s="31" t="str">
        <f t="shared" si="5"/>
        <v/>
      </c>
      <c r="E229" s="33">
        <v>1218</v>
      </c>
      <c r="F229" s="66" t="str">
        <f>L_He</f>
        <v/>
      </c>
      <c r="G229" s="35" t="str">
        <f>L_MaHP</f>
        <v/>
      </c>
      <c r="H229" s="36" t="e">
        <f>L_Loc2</f>
        <v>#REF!</v>
      </c>
      <c r="I229" s="35" t="str">
        <f>L_Loc</f>
        <v/>
      </c>
      <c r="J229" s="35" t="str">
        <f>L_Loc</f>
        <v/>
      </c>
      <c r="K229" s="35" t="str">
        <f>L_Loc</f>
        <v/>
      </c>
      <c r="L229" s="37"/>
      <c r="M229" s="35" t="str">
        <f>_Ngay</f>
        <v/>
      </c>
      <c r="N229" s="38"/>
      <c r="O229" s="35" t="e">
        <f t="shared" si="6"/>
        <v>#VALUE!</v>
      </c>
      <c r="P229" s="67" t="e">
        <f>L_SV_P</f>
        <v>#VALUE!</v>
      </c>
    </row>
    <row r="230" spans="1:16" s="39" customFormat="1" ht="30" customHeight="1" x14ac:dyDescent="0.25">
      <c r="A230" s="30" t="str">
        <f>L_time</f>
        <v/>
      </c>
      <c r="B230" s="31" t="str">
        <f>L_TGca</f>
        <v/>
      </c>
      <c r="C230" s="32"/>
      <c r="D230" s="31" t="str">
        <f t="shared" si="5"/>
        <v/>
      </c>
      <c r="E230" s="33">
        <v>1219</v>
      </c>
      <c r="F230" s="66" t="str">
        <f>L_He</f>
        <v/>
      </c>
      <c r="G230" s="35" t="str">
        <f>L_MaHP</f>
        <v/>
      </c>
      <c r="H230" s="36" t="e">
        <f>L_Loc2</f>
        <v>#REF!</v>
      </c>
      <c r="I230" s="35" t="str">
        <f>L_Loc</f>
        <v/>
      </c>
      <c r="J230" s="35" t="str">
        <f>L_Loc</f>
        <v/>
      </c>
      <c r="K230" s="35" t="str">
        <f>L_Loc</f>
        <v/>
      </c>
      <c r="L230" s="64"/>
      <c r="M230" s="35" t="str">
        <f>_Ngay</f>
        <v/>
      </c>
      <c r="N230" s="38"/>
      <c r="O230" s="35" t="e">
        <f t="shared" si="6"/>
        <v>#VALUE!</v>
      </c>
      <c r="P230" s="35" t="e">
        <f>L_SV_P</f>
        <v>#VALUE!</v>
      </c>
    </row>
    <row r="231" spans="1:16" s="39" customFormat="1" ht="24.95" customHeight="1" x14ac:dyDescent="0.25">
      <c r="A231" s="30" t="str">
        <f>L_time</f>
        <v/>
      </c>
      <c r="B231" s="31" t="str">
        <f>L_TGca</f>
        <v/>
      </c>
      <c r="C231" s="32"/>
      <c r="D231" s="31" t="str">
        <f t="shared" si="5"/>
        <v/>
      </c>
      <c r="E231" s="33">
        <v>1220</v>
      </c>
      <c r="F231" s="66" t="str">
        <f>L_He</f>
        <v/>
      </c>
      <c r="G231" s="35" t="str">
        <f>L_MaHP</f>
        <v/>
      </c>
      <c r="H231" s="36" t="e">
        <f>L_Loc2</f>
        <v>#REF!</v>
      </c>
      <c r="I231" s="35" t="str">
        <f>L_Loc</f>
        <v/>
      </c>
      <c r="J231" s="35" t="str">
        <f>L_Loc</f>
        <v/>
      </c>
      <c r="K231" s="35" t="str">
        <f>L_Loc</f>
        <v/>
      </c>
      <c r="L231" s="37"/>
      <c r="M231" s="35" t="str">
        <f>_Ngay</f>
        <v/>
      </c>
      <c r="N231" s="38"/>
      <c r="O231" s="35" t="e">
        <f t="shared" si="6"/>
        <v>#VALUE!</v>
      </c>
      <c r="P231" s="35" t="e">
        <f>L_SV_P</f>
        <v>#VALUE!</v>
      </c>
    </row>
    <row r="232" spans="1:16" s="39" customFormat="1" ht="16.5" x14ac:dyDescent="0.25">
      <c r="A232" s="30" t="str">
        <f>L_time</f>
        <v/>
      </c>
      <c r="B232" s="31" t="str">
        <f>L_TGca</f>
        <v/>
      </c>
      <c r="C232" s="47"/>
      <c r="D232" s="31" t="str">
        <f t="shared" si="5"/>
        <v/>
      </c>
      <c r="E232" s="33">
        <v>1221</v>
      </c>
      <c r="F232" s="66" t="str">
        <f>L_He</f>
        <v/>
      </c>
      <c r="G232" s="35" t="str">
        <f>L_MaHP</f>
        <v/>
      </c>
      <c r="H232" s="36" t="e">
        <f>L_Loc2</f>
        <v>#REF!</v>
      </c>
      <c r="I232" s="35" t="str">
        <f>L_Loc</f>
        <v/>
      </c>
      <c r="J232" s="35" t="str">
        <f>L_Loc</f>
        <v/>
      </c>
      <c r="K232" s="35" t="str">
        <f>L_Loc</f>
        <v/>
      </c>
      <c r="L232" s="37"/>
      <c r="M232" s="35" t="str">
        <f>_Ngay</f>
        <v/>
      </c>
      <c r="N232" s="38"/>
      <c r="O232" s="35" t="e">
        <f t="shared" si="6"/>
        <v>#VALUE!</v>
      </c>
      <c r="P232" s="35" t="e">
        <f>L_SV_P</f>
        <v>#VALUE!</v>
      </c>
    </row>
    <row r="233" spans="1:16" s="39" customFormat="1" ht="30" customHeight="1" x14ac:dyDescent="0.25">
      <c r="A233" s="30" t="str">
        <f>L_time</f>
        <v/>
      </c>
      <c r="B233" s="31" t="str">
        <f>L_TGca</f>
        <v/>
      </c>
      <c r="C233" s="41"/>
      <c r="D233" s="31" t="str">
        <f t="shared" si="5"/>
        <v/>
      </c>
      <c r="E233" s="33">
        <v>1222</v>
      </c>
      <c r="F233" s="66" t="str">
        <f>L_He</f>
        <v/>
      </c>
      <c r="G233" s="35" t="str">
        <f>L_MaHP</f>
        <v/>
      </c>
      <c r="H233" s="36" t="e">
        <f>L_Loc2</f>
        <v>#REF!</v>
      </c>
      <c r="I233" s="35" t="str">
        <f>L_Loc</f>
        <v/>
      </c>
      <c r="J233" s="35" t="str">
        <f>L_Loc</f>
        <v/>
      </c>
      <c r="K233" s="35" t="str">
        <f>L_Loc</f>
        <v/>
      </c>
      <c r="L233" s="37"/>
      <c r="M233" s="35" t="str">
        <f>_Ngay</f>
        <v/>
      </c>
      <c r="N233" s="38"/>
      <c r="O233" s="35" t="e">
        <f t="shared" si="6"/>
        <v>#VALUE!</v>
      </c>
      <c r="P233" s="67" t="e">
        <f>L_SV_P</f>
        <v>#VALUE!</v>
      </c>
    </row>
    <row r="234" spans="1:16" s="39" customFormat="1" ht="30" customHeight="1" x14ac:dyDescent="0.25">
      <c r="A234" s="30" t="str">
        <f>L_time</f>
        <v/>
      </c>
      <c r="B234" s="31" t="str">
        <f>L_TGca</f>
        <v/>
      </c>
      <c r="C234" s="32"/>
      <c r="D234" s="31" t="str">
        <f t="shared" si="5"/>
        <v/>
      </c>
      <c r="E234" s="33">
        <v>1223</v>
      </c>
      <c r="F234" s="66" t="str">
        <f>L_He</f>
        <v/>
      </c>
      <c r="G234" s="35" t="str">
        <f>L_MaHP</f>
        <v/>
      </c>
      <c r="H234" s="36" t="e">
        <f>L_Loc2</f>
        <v>#REF!</v>
      </c>
      <c r="I234" s="35" t="str">
        <f>L_Loc</f>
        <v/>
      </c>
      <c r="J234" s="35" t="str">
        <f>L_Loc</f>
        <v/>
      </c>
      <c r="K234" s="35" t="str">
        <f>L_Loc</f>
        <v/>
      </c>
      <c r="L234" s="37"/>
      <c r="M234" s="35" t="str">
        <f>_Ngay</f>
        <v/>
      </c>
      <c r="N234" s="38"/>
      <c r="O234" s="35" t="e">
        <f t="shared" si="6"/>
        <v>#VALUE!</v>
      </c>
      <c r="P234" s="35" t="e">
        <f>L_SV_P</f>
        <v>#VALUE!</v>
      </c>
    </row>
    <row r="235" spans="1:16" s="39" customFormat="1" ht="24.95" customHeight="1" x14ac:dyDescent="0.25">
      <c r="A235" s="30" t="str">
        <f>L_time</f>
        <v/>
      </c>
      <c r="B235" s="31" t="str">
        <f>L_TGca</f>
        <v/>
      </c>
      <c r="C235" s="32"/>
      <c r="D235" s="31" t="str">
        <f t="shared" si="5"/>
        <v/>
      </c>
      <c r="E235" s="33">
        <v>1224</v>
      </c>
      <c r="F235" s="66" t="str">
        <f>L_He</f>
        <v/>
      </c>
      <c r="G235" s="35" t="str">
        <f>L_MaHP</f>
        <v/>
      </c>
      <c r="H235" s="36" t="e">
        <f>L_Loc2</f>
        <v>#REF!</v>
      </c>
      <c r="I235" s="35" t="str">
        <f>L_Loc</f>
        <v/>
      </c>
      <c r="J235" s="35" t="str">
        <f>L_Loc</f>
        <v/>
      </c>
      <c r="K235" s="35" t="str">
        <f>L_Loc</f>
        <v/>
      </c>
      <c r="L235" s="37"/>
      <c r="M235" s="35" t="str">
        <f>_Ngay</f>
        <v/>
      </c>
      <c r="N235" s="38"/>
      <c r="O235" s="35" t="e">
        <f t="shared" si="6"/>
        <v>#VALUE!</v>
      </c>
      <c r="P235" s="35" t="e">
        <f>L_SV_P</f>
        <v>#VALUE!</v>
      </c>
    </row>
    <row r="236" spans="1:16" s="39" customFormat="1" ht="24.95" customHeight="1" x14ac:dyDescent="0.25">
      <c r="A236" s="30" t="str">
        <f>L_time</f>
        <v/>
      </c>
      <c r="B236" s="31" t="str">
        <f>L_TGca</f>
        <v/>
      </c>
      <c r="C236" s="32"/>
      <c r="D236" s="31" t="str">
        <f t="shared" si="5"/>
        <v/>
      </c>
      <c r="E236" s="33">
        <v>1225</v>
      </c>
      <c r="F236" s="66" t="str">
        <f>L_He</f>
        <v/>
      </c>
      <c r="G236" s="35" t="str">
        <f>L_MaHP</f>
        <v/>
      </c>
      <c r="H236" s="36" t="e">
        <f>L_Loc2</f>
        <v>#REF!</v>
      </c>
      <c r="I236" s="35" t="str">
        <f>L_Loc</f>
        <v/>
      </c>
      <c r="J236" s="35" t="str">
        <f>L_Loc</f>
        <v/>
      </c>
      <c r="K236" s="35" t="str">
        <f>L_Loc</f>
        <v/>
      </c>
      <c r="L236" s="37"/>
      <c r="M236" s="35" t="str">
        <f>_Ngay</f>
        <v/>
      </c>
      <c r="N236" s="38"/>
      <c r="O236" s="35" t="e">
        <f t="shared" si="6"/>
        <v>#VALUE!</v>
      </c>
      <c r="P236" s="35" t="e">
        <f>L_SV_P</f>
        <v>#VALUE!</v>
      </c>
    </row>
    <row r="237" spans="1:16" s="39" customFormat="1" ht="16.5" x14ac:dyDescent="0.25">
      <c r="A237" s="30" t="str">
        <f>L_time</f>
        <v/>
      </c>
      <c r="B237" s="31" t="str">
        <f>L_TGca</f>
        <v/>
      </c>
      <c r="C237" s="32"/>
      <c r="D237" s="31" t="str">
        <f t="shared" si="5"/>
        <v/>
      </c>
      <c r="E237" s="33">
        <v>1226</v>
      </c>
      <c r="F237" s="66" t="str">
        <f>L_He</f>
        <v/>
      </c>
      <c r="G237" s="35" t="str">
        <f>L_MaHP</f>
        <v/>
      </c>
      <c r="H237" s="36" t="e">
        <f>L_Loc2</f>
        <v>#REF!</v>
      </c>
      <c r="I237" s="35" t="str">
        <f>L_Loc</f>
        <v/>
      </c>
      <c r="J237" s="35" t="str">
        <f>L_Loc</f>
        <v/>
      </c>
      <c r="K237" s="35" t="str">
        <f>L_Loc</f>
        <v/>
      </c>
      <c r="L237" s="37"/>
      <c r="M237" s="35" t="str">
        <f>_Ngay</f>
        <v/>
      </c>
      <c r="N237" s="38"/>
      <c r="O237" s="35" t="e">
        <f t="shared" si="6"/>
        <v>#VALUE!</v>
      </c>
      <c r="P237" s="35" t="e">
        <f>L_SV_P</f>
        <v>#VALUE!</v>
      </c>
    </row>
    <row r="238" spans="1:16" s="39" customFormat="1" ht="16.5" x14ac:dyDescent="0.25">
      <c r="A238" s="30" t="str">
        <f>L_time</f>
        <v/>
      </c>
      <c r="B238" s="31" t="str">
        <f>L_TGca</f>
        <v/>
      </c>
      <c r="C238" s="47"/>
      <c r="D238" s="31" t="str">
        <f t="shared" si="5"/>
        <v/>
      </c>
      <c r="E238" s="33">
        <v>1227</v>
      </c>
      <c r="F238" s="66" t="str">
        <f>L_He</f>
        <v/>
      </c>
      <c r="G238" s="35" t="str">
        <f>L_MaHP</f>
        <v/>
      </c>
      <c r="H238" s="36" t="e">
        <f>L_Loc2</f>
        <v>#REF!</v>
      </c>
      <c r="I238" s="35" t="str">
        <f>L_Loc</f>
        <v/>
      </c>
      <c r="J238" s="35" t="str">
        <f>L_Loc</f>
        <v/>
      </c>
      <c r="K238" s="35" t="str">
        <f>L_Loc</f>
        <v/>
      </c>
      <c r="L238" s="37"/>
      <c r="M238" s="35" t="str">
        <f>_Ngay</f>
        <v/>
      </c>
      <c r="N238" s="38"/>
      <c r="O238" s="35" t="e">
        <f t="shared" si="6"/>
        <v>#VALUE!</v>
      </c>
      <c r="P238" s="35" t="e">
        <f>L_SV_P</f>
        <v>#VALUE!</v>
      </c>
    </row>
    <row r="239" spans="1:16" s="39" customFormat="1" ht="30" customHeight="1" x14ac:dyDescent="0.25">
      <c r="A239" s="30" t="str">
        <f>L_time</f>
        <v/>
      </c>
      <c r="B239" s="31" t="str">
        <f>L_TGca</f>
        <v/>
      </c>
      <c r="C239" s="32"/>
      <c r="D239" s="31" t="str">
        <f t="shared" si="5"/>
        <v/>
      </c>
      <c r="E239" s="33">
        <v>1228</v>
      </c>
      <c r="F239" s="66" t="str">
        <f>L_He</f>
        <v/>
      </c>
      <c r="G239" s="35" t="str">
        <f>L_MaHP</f>
        <v/>
      </c>
      <c r="H239" s="36" t="e">
        <f>L_Loc2</f>
        <v>#REF!</v>
      </c>
      <c r="I239" s="35" t="str">
        <f>L_Loc</f>
        <v/>
      </c>
      <c r="J239" s="35" t="str">
        <f>L_Loc</f>
        <v/>
      </c>
      <c r="K239" s="35" t="str">
        <f>L_Loc</f>
        <v/>
      </c>
      <c r="L239" s="37"/>
      <c r="M239" s="35" t="str">
        <f>_Ngay</f>
        <v/>
      </c>
      <c r="N239" s="38"/>
      <c r="O239" s="35" t="e">
        <f t="shared" si="6"/>
        <v>#VALUE!</v>
      </c>
      <c r="P239" s="35" t="e">
        <f>L_SV_P</f>
        <v>#VALUE!</v>
      </c>
    </row>
    <row r="240" spans="1:16" s="39" customFormat="1" ht="30" customHeight="1" x14ac:dyDescent="0.25">
      <c r="A240" s="30" t="str">
        <f>L_time</f>
        <v/>
      </c>
      <c r="B240" s="31" t="str">
        <f>L_TGca</f>
        <v/>
      </c>
      <c r="C240" s="32"/>
      <c r="D240" s="31" t="str">
        <f t="shared" si="5"/>
        <v/>
      </c>
      <c r="E240" s="33">
        <v>1229</v>
      </c>
      <c r="F240" s="66" t="str">
        <f>L_He</f>
        <v/>
      </c>
      <c r="G240" s="35" t="str">
        <f>L_MaHP</f>
        <v/>
      </c>
      <c r="H240" s="36" t="e">
        <f>L_Loc2</f>
        <v>#REF!</v>
      </c>
      <c r="I240" s="35" t="str">
        <f>L_Loc</f>
        <v/>
      </c>
      <c r="J240" s="35" t="str">
        <f>L_Loc</f>
        <v/>
      </c>
      <c r="K240" s="35" t="str">
        <f>L_Loc</f>
        <v/>
      </c>
      <c r="L240" s="37"/>
      <c r="M240" s="35" t="str">
        <f>_Ngay</f>
        <v/>
      </c>
      <c r="N240" s="38"/>
      <c r="O240" s="35" t="e">
        <f t="shared" si="6"/>
        <v>#VALUE!</v>
      </c>
      <c r="P240" s="35" t="e">
        <f>L_SV_P</f>
        <v>#VALUE!</v>
      </c>
    </row>
    <row r="241" spans="1:16" s="39" customFormat="1" ht="30" customHeight="1" x14ac:dyDescent="0.25">
      <c r="A241" s="30" t="str">
        <f>L_time</f>
        <v/>
      </c>
      <c r="B241" s="31" t="str">
        <f>L_TGca</f>
        <v/>
      </c>
      <c r="C241" s="32"/>
      <c r="D241" s="31" t="str">
        <f t="shared" si="5"/>
        <v/>
      </c>
      <c r="E241" s="33">
        <v>1230</v>
      </c>
      <c r="F241" s="66" t="str">
        <f>L_He</f>
        <v/>
      </c>
      <c r="G241" s="35" t="str">
        <f>L_MaHP</f>
        <v/>
      </c>
      <c r="H241" s="36" t="e">
        <f>L_Loc2</f>
        <v>#REF!</v>
      </c>
      <c r="I241" s="35" t="str">
        <f>L_Loc</f>
        <v/>
      </c>
      <c r="J241" s="35" t="str">
        <f>L_Loc</f>
        <v/>
      </c>
      <c r="K241" s="35" t="str">
        <f>L_Loc</f>
        <v/>
      </c>
      <c r="L241" s="37"/>
      <c r="M241" s="35" t="str">
        <f>_Ngay</f>
        <v/>
      </c>
      <c r="N241" s="38"/>
      <c r="O241" s="35" t="e">
        <f t="shared" si="6"/>
        <v>#VALUE!</v>
      </c>
      <c r="P241" s="35" t="e">
        <f>L_SV_P</f>
        <v>#VALUE!</v>
      </c>
    </row>
    <row r="242" spans="1:16" s="39" customFormat="1" ht="30" customHeight="1" x14ac:dyDescent="0.25">
      <c r="A242" s="30" t="str">
        <f>L_time</f>
        <v/>
      </c>
      <c r="B242" s="31" t="str">
        <f>L_TGca</f>
        <v/>
      </c>
      <c r="C242" s="32"/>
      <c r="D242" s="31" t="str">
        <f t="shared" si="5"/>
        <v/>
      </c>
      <c r="E242" s="33">
        <v>1231</v>
      </c>
      <c r="F242" s="66" t="str">
        <f>L_He</f>
        <v/>
      </c>
      <c r="G242" s="35" t="str">
        <f>L_MaHP</f>
        <v/>
      </c>
      <c r="H242" s="36" t="e">
        <f>L_Loc2</f>
        <v>#REF!</v>
      </c>
      <c r="I242" s="35" t="str">
        <f>L_Loc</f>
        <v/>
      </c>
      <c r="J242" s="35" t="str">
        <f>L_Loc</f>
        <v/>
      </c>
      <c r="K242" s="35" t="str">
        <f>L_Loc</f>
        <v/>
      </c>
      <c r="L242" s="37"/>
      <c r="M242" s="35" t="str">
        <f>_Ngay</f>
        <v/>
      </c>
      <c r="N242" s="38"/>
      <c r="O242" s="35" t="e">
        <f t="shared" si="6"/>
        <v>#VALUE!</v>
      </c>
      <c r="P242" s="35" t="e">
        <f>L_SV_P</f>
        <v>#VALUE!</v>
      </c>
    </row>
    <row r="243" spans="1:16" s="39" customFormat="1" ht="30" customHeight="1" x14ac:dyDescent="0.25">
      <c r="A243" s="30" t="str">
        <f>L_time</f>
        <v/>
      </c>
      <c r="B243" s="31" t="str">
        <f>L_TGca</f>
        <v/>
      </c>
      <c r="C243" s="32"/>
      <c r="D243" s="31" t="str">
        <f t="shared" si="5"/>
        <v/>
      </c>
      <c r="E243" s="33">
        <v>1232</v>
      </c>
      <c r="F243" s="66" t="str">
        <f>L_He</f>
        <v/>
      </c>
      <c r="G243" s="35" t="str">
        <f>L_MaHP</f>
        <v/>
      </c>
      <c r="H243" s="36" t="e">
        <f>L_Loc2</f>
        <v>#REF!</v>
      </c>
      <c r="I243" s="35" t="str">
        <f>L_Loc</f>
        <v/>
      </c>
      <c r="J243" s="35" t="str">
        <f>L_Loc</f>
        <v/>
      </c>
      <c r="K243" s="35" t="str">
        <f>L_Loc</f>
        <v/>
      </c>
      <c r="L243" s="37"/>
      <c r="M243" s="35" t="str">
        <f>_Ngay</f>
        <v/>
      </c>
      <c r="N243" s="38"/>
      <c r="O243" s="35" t="e">
        <f t="shared" ref="O243:O274" si="7">L_SoSV</f>
        <v>#VALUE!</v>
      </c>
      <c r="P243" s="67" t="e">
        <f>L_SV_P</f>
        <v>#VALUE!</v>
      </c>
    </row>
    <row r="244" spans="1:16" s="39" customFormat="1" ht="30" customHeight="1" x14ac:dyDescent="0.25">
      <c r="A244" s="30" t="str">
        <f>L_time</f>
        <v/>
      </c>
      <c r="B244" s="31" t="str">
        <f>L_TGca</f>
        <v/>
      </c>
      <c r="C244" s="32"/>
      <c r="D244" s="31" t="str">
        <f t="shared" si="5"/>
        <v/>
      </c>
      <c r="E244" s="33">
        <v>1233</v>
      </c>
      <c r="F244" s="66" t="str">
        <f>L_He</f>
        <v/>
      </c>
      <c r="G244" s="35" t="str">
        <f>L_MaHP</f>
        <v/>
      </c>
      <c r="H244" s="36" t="e">
        <f>L_Loc2</f>
        <v>#REF!</v>
      </c>
      <c r="I244" s="35" t="str">
        <f>L_Loc</f>
        <v/>
      </c>
      <c r="J244" s="35" t="str">
        <f>L_Loc</f>
        <v/>
      </c>
      <c r="K244" s="35" t="str">
        <f>L_Loc</f>
        <v/>
      </c>
      <c r="L244" s="37"/>
      <c r="M244" s="35" t="str">
        <f>_Ngay</f>
        <v/>
      </c>
      <c r="N244" s="38"/>
      <c r="O244" s="35" t="e">
        <f t="shared" si="7"/>
        <v>#VALUE!</v>
      </c>
      <c r="P244" s="67" t="e">
        <f>L_SV_P</f>
        <v>#VALUE!</v>
      </c>
    </row>
    <row r="245" spans="1:16" s="39" customFormat="1" ht="16.5" x14ac:dyDescent="0.25">
      <c r="A245" s="30" t="str">
        <f>L_time</f>
        <v/>
      </c>
      <c r="B245" s="31" t="str">
        <f>L_TGca</f>
        <v/>
      </c>
      <c r="C245" s="41"/>
      <c r="D245" s="31" t="str">
        <f t="shared" si="5"/>
        <v/>
      </c>
      <c r="E245" s="33">
        <v>1234</v>
      </c>
      <c r="F245" s="66" t="str">
        <f>L_He</f>
        <v/>
      </c>
      <c r="G245" s="35" t="str">
        <f>L_MaHP</f>
        <v/>
      </c>
      <c r="H245" s="36" t="e">
        <f>L_Loc2</f>
        <v>#REF!</v>
      </c>
      <c r="I245" s="35" t="str">
        <f>L_Loc</f>
        <v/>
      </c>
      <c r="J245" s="35" t="str">
        <f>L_Loc</f>
        <v/>
      </c>
      <c r="K245" s="35" t="str">
        <f>L_Loc</f>
        <v/>
      </c>
      <c r="L245" s="37"/>
      <c r="M245" s="35" t="str">
        <f>_Ngay</f>
        <v/>
      </c>
      <c r="N245" s="38"/>
      <c r="O245" s="35" t="e">
        <f t="shared" si="7"/>
        <v>#VALUE!</v>
      </c>
      <c r="P245" s="35" t="e">
        <f>L_SV_P</f>
        <v>#VALUE!</v>
      </c>
    </row>
    <row r="246" spans="1:16" s="39" customFormat="1" ht="30" customHeight="1" x14ac:dyDescent="0.25">
      <c r="A246" s="30" t="str">
        <f>L_time</f>
        <v/>
      </c>
      <c r="B246" s="31" t="str">
        <f>L_TGca</f>
        <v/>
      </c>
      <c r="C246" s="32"/>
      <c r="D246" s="31" t="str">
        <f t="shared" si="5"/>
        <v/>
      </c>
      <c r="E246" s="33">
        <v>1235</v>
      </c>
      <c r="F246" s="66" t="str">
        <f>L_He</f>
        <v/>
      </c>
      <c r="G246" s="35" t="str">
        <f>L_MaHP</f>
        <v/>
      </c>
      <c r="H246" s="36" t="e">
        <f>L_Loc2</f>
        <v>#REF!</v>
      </c>
      <c r="I246" s="35" t="str">
        <f>L_Loc</f>
        <v/>
      </c>
      <c r="J246" s="35" t="str">
        <f>L_Loc</f>
        <v/>
      </c>
      <c r="K246" s="35" t="str">
        <f>L_Loc</f>
        <v/>
      </c>
      <c r="L246" s="37"/>
      <c r="M246" s="35" t="str">
        <f>_Ngay</f>
        <v/>
      </c>
      <c r="N246" s="38"/>
      <c r="O246" s="35" t="e">
        <f t="shared" si="7"/>
        <v>#VALUE!</v>
      </c>
      <c r="P246" s="35" t="e">
        <f>L_SV_P</f>
        <v>#VALUE!</v>
      </c>
    </row>
    <row r="247" spans="1:16" s="39" customFormat="1" ht="16.5" x14ac:dyDescent="0.25">
      <c r="A247" s="30" t="str">
        <f>L_time</f>
        <v/>
      </c>
      <c r="B247" s="31" t="str">
        <f>L_TGca</f>
        <v/>
      </c>
      <c r="C247" s="47"/>
      <c r="D247" s="31" t="str">
        <f t="shared" si="5"/>
        <v/>
      </c>
      <c r="E247" s="33">
        <v>1236</v>
      </c>
      <c r="F247" s="66" t="str">
        <f>L_He</f>
        <v/>
      </c>
      <c r="G247" s="35" t="str">
        <f>L_MaHP</f>
        <v/>
      </c>
      <c r="H247" s="36" t="e">
        <f>L_Loc2</f>
        <v>#REF!</v>
      </c>
      <c r="I247" s="35" t="str">
        <f>L_Loc</f>
        <v/>
      </c>
      <c r="J247" s="35" t="str">
        <f>L_Loc</f>
        <v/>
      </c>
      <c r="K247" s="35" t="str">
        <f>L_Loc</f>
        <v/>
      </c>
      <c r="L247" s="37"/>
      <c r="M247" s="35" t="str">
        <f>_Ngay</f>
        <v/>
      </c>
      <c r="N247" s="38"/>
      <c r="O247" s="35" t="e">
        <f t="shared" si="7"/>
        <v>#VALUE!</v>
      </c>
      <c r="P247" s="67" t="e">
        <f>L_SV_P</f>
        <v>#VALUE!</v>
      </c>
    </row>
    <row r="248" spans="1:16" s="39" customFormat="1" ht="16.5" x14ac:dyDescent="0.25">
      <c r="A248" s="30" t="str">
        <f>L_time</f>
        <v/>
      </c>
      <c r="B248" s="31" t="str">
        <f>L_TGca</f>
        <v/>
      </c>
      <c r="C248" s="32"/>
      <c r="D248" s="31" t="str">
        <f t="shared" si="5"/>
        <v/>
      </c>
      <c r="E248" s="33">
        <v>1237</v>
      </c>
      <c r="F248" s="66" t="str">
        <f>L_He</f>
        <v/>
      </c>
      <c r="G248" s="35" t="str">
        <f>L_MaHP</f>
        <v/>
      </c>
      <c r="H248" s="36" t="e">
        <f>L_Loc2</f>
        <v>#REF!</v>
      </c>
      <c r="I248" s="35" t="str">
        <f>L_Loc</f>
        <v/>
      </c>
      <c r="J248" s="35" t="str">
        <f>L_Loc</f>
        <v/>
      </c>
      <c r="K248" s="35" t="str">
        <f>L_Loc</f>
        <v/>
      </c>
      <c r="L248" s="37"/>
      <c r="M248" s="35" t="str">
        <f>_Ngay</f>
        <v/>
      </c>
      <c r="N248" s="38"/>
      <c r="O248" s="35" t="e">
        <f t="shared" si="7"/>
        <v>#VALUE!</v>
      </c>
      <c r="P248" s="35" t="e">
        <f>L_SV_P</f>
        <v>#VALUE!</v>
      </c>
    </row>
    <row r="249" spans="1:16" s="39" customFormat="1" ht="30" customHeight="1" x14ac:dyDescent="0.25">
      <c r="A249" s="30" t="str">
        <f>L_time</f>
        <v/>
      </c>
      <c r="B249" s="31" t="str">
        <f>L_TGca</f>
        <v/>
      </c>
      <c r="C249" s="32"/>
      <c r="D249" s="31" t="str">
        <f t="shared" si="5"/>
        <v/>
      </c>
      <c r="E249" s="33">
        <v>1238</v>
      </c>
      <c r="F249" s="66" t="str">
        <f>L_He</f>
        <v/>
      </c>
      <c r="G249" s="35" t="str">
        <f>L_MaHP</f>
        <v/>
      </c>
      <c r="H249" s="36" t="e">
        <f>L_Loc2</f>
        <v>#REF!</v>
      </c>
      <c r="I249" s="35" t="str">
        <f>L_Loc</f>
        <v/>
      </c>
      <c r="J249" s="35" t="str">
        <f>L_Loc</f>
        <v/>
      </c>
      <c r="K249" s="35" t="str">
        <f>L_Loc</f>
        <v/>
      </c>
      <c r="L249" s="37"/>
      <c r="M249" s="35" t="str">
        <f>_Ngay</f>
        <v/>
      </c>
      <c r="N249" s="38"/>
      <c r="O249" s="35" t="e">
        <f t="shared" si="7"/>
        <v>#VALUE!</v>
      </c>
      <c r="P249" s="35" t="e">
        <f>L_SV_P</f>
        <v>#VALUE!</v>
      </c>
    </row>
    <row r="250" spans="1:16" s="39" customFormat="1" ht="16.5" x14ac:dyDescent="0.25">
      <c r="A250" s="70" t="str">
        <f>L_time</f>
        <v/>
      </c>
      <c r="B250" s="71" t="str">
        <f>L_TGca</f>
        <v/>
      </c>
      <c r="C250" s="72"/>
      <c r="D250" s="71" t="str">
        <f t="shared" si="5"/>
        <v/>
      </c>
      <c r="E250" s="33">
        <v>1239</v>
      </c>
      <c r="F250" s="73" t="str">
        <f>L_He</f>
        <v/>
      </c>
      <c r="G250" s="74" t="str">
        <f>L_MaHP</f>
        <v/>
      </c>
      <c r="H250" s="75" t="e">
        <f>L_Loc2</f>
        <v>#REF!</v>
      </c>
      <c r="I250" s="74" t="str">
        <f>L_Loc</f>
        <v/>
      </c>
      <c r="J250" s="74" t="str">
        <f>L_Loc</f>
        <v/>
      </c>
      <c r="K250" s="74" t="str">
        <f>L_Loc</f>
        <v/>
      </c>
      <c r="L250" s="76"/>
      <c r="M250" s="74" t="str">
        <f>_Ngay</f>
        <v/>
      </c>
      <c r="N250" s="77"/>
      <c r="O250" s="74" t="e">
        <f t="shared" si="7"/>
        <v>#VALUE!</v>
      </c>
      <c r="P250" s="78" t="e">
        <f>L_SV_P</f>
        <v>#VALUE!</v>
      </c>
    </row>
    <row r="251" spans="1:16" s="39" customFormat="1" ht="16.5" x14ac:dyDescent="0.25">
      <c r="A251" s="30" t="str">
        <f>L_time</f>
        <v/>
      </c>
      <c r="B251" s="31" t="str">
        <f>L_TGca</f>
        <v/>
      </c>
      <c r="C251" s="41"/>
      <c r="D251" s="31" t="str">
        <f t="shared" si="5"/>
        <v/>
      </c>
      <c r="E251" s="33">
        <v>1240</v>
      </c>
      <c r="F251" s="66" t="str">
        <f>L_He</f>
        <v/>
      </c>
      <c r="G251" s="35" t="str">
        <f>L_MaHP</f>
        <v/>
      </c>
      <c r="H251" s="36" t="e">
        <f>L_Loc2</f>
        <v>#REF!</v>
      </c>
      <c r="I251" s="35" t="str">
        <f>L_Loc</f>
        <v/>
      </c>
      <c r="J251" s="35" t="str">
        <f>L_Loc</f>
        <v/>
      </c>
      <c r="K251" s="35" t="str">
        <f>L_Loc</f>
        <v/>
      </c>
      <c r="L251" s="37"/>
      <c r="M251" s="35" t="str">
        <f>_Ngay</f>
        <v/>
      </c>
      <c r="N251" s="38"/>
      <c r="O251" s="35" t="e">
        <f t="shared" si="7"/>
        <v>#VALUE!</v>
      </c>
      <c r="P251" s="35" t="e">
        <f>L_SV_P</f>
        <v>#VALUE!</v>
      </c>
    </row>
    <row r="252" spans="1:16" s="39" customFormat="1" ht="16.5" x14ac:dyDescent="0.25">
      <c r="A252" s="30" t="str">
        <f>L_time</f>
        <v/>
      </c>
      <c r="B252" s="31" t="str">
        <f>L_TGca</f>
        <v/>
      </c>
      <c r="C252" s="32"/>
      <c r="D252" s="31" t="str">
        <f t="shared" si="5"/>
        <v/>
      </c>
      <c r="E252" s="33">
        <v>1241</v>
      </c>
      <c r="F252" s="66" t="str">
        <f>L_He</f>
        <v/>
      </c>
      <c r="G252" s="35" t="str">
        <f>L_MaHP</f>
        <v/>
      </c>
      <c r="H252" s="36" t="e">
        <f>L_Loc2</f>
        <v>#REF!</v>
      </c>
      <c r="I252" s="35" t="str">
        <f>L_Loc</f>
        <v/>
      </c>
      <c r="J252" s="35" t="str">
        <f>L_Loc</f>
        <v/>
      </c>
      <c r="K252" s="35" t="str">
        <f>L_Loc</f>
        <v/>
      </c>
      <c r="L252" s="37"/>
      <c r="M252" s="35" t="str">
        <f>_Ngay</f>
        <v/>
      </c>
      <c r="N252" s="38"/>
      <c r="O252" s="35" t="e">
        <f t="shared" si="7"/>
        <v>#VALUE!</v>
      </c>
      <c r="P252" s="35" t="e">
        <f>L_SV_P</f>
        <v>#VALUE!</v>
      </c>
    </row>
    <row r="253" spans="1:16" s="39" customFormat="1" ht="16.5" x14ac:dyDescent="0.25">
      <c r="A253" s="30"/>
      <c r="B253" s="31"/>
      <c r="C253" s="68"/>
      <c r="D253" s="31" t="str">
        <f t="shared" si="5"/>
        <v/>
      </c>
      <c r="E253" s="33">
        <v>1242</v>
      </c>
      <c r="F253" s="66" t="str">
        <f>L_He</f>
        <v/>
      </c>
      <c r="G253" s="35" t="str">
        <f>L_MaHP</f>
        <v/>
      </c>
      <c r="H253" s="36" t="e">
        <f>L_Loc2</f>
        <v>#REF!</v>
      </c>
      <c r="I253" s="35" t="str">
        <f>L_Loc</f>
        <v/>
      </c>
      <c r="J253" s="35" t="str">
        <f>L_Loc</f>
        <v/>
      </c>
      <c r="K253" s="35" t="str">
        <f>L_Loc</f>
        <v/>
      </c>
      <c r="L253" s="37"/>
      <c r="M253" s="35" t="str">
        <f>_Ngay</f>
        <v/>
      </c>
      <c r="N253" s="38"/>
      <c r="O253" s="35" t="e">
        <f t="shared" si="7"/>
        <v>#VALUE!</v>
      </c>
      <c r="P253" s="35" t="e">
        <f>L_SV_P</f>
        <v>#VALUE!</v>
      </c>
    </row>
    <row r="254" spans="1:16" s="39" customFormat="1" ht="16.5" x14ac:dyDescent="0.25">
      <c r="A254" s="30" t="str">
        <f>L_time</f>
        <v/>
      </c>
      <c r="B254" s="31" t="str">
        <f>L_TGca</f>
        <v/>
      </c>
      <c r="C254" s="32"/>
      <c r="D254" s="31" t="str">
        <f t="shared" si="5"/>
        <v/>
      </c>
      <c r="E254" s="33">
        <v>1243</v>
      </c>
      <c r="F254" s="66" t="str">
        <f>L_He</f>
        <v/>
      </c>
      <c r="G254" s="35" t="str">
        <f>L_MaHP</f>
        <v/>
      </c>
      <c r="H254" s="36" t="e">
        <f>L_Loc2</f>
        <v>#REF!</v>
      </c>
      <c r="I254" s="35" t="str">
        <f>L_Loc</f>
        <v/>
      </c>
      <c r="J254" s="35" t="str">
        <f>L_Loc</f>
        <v/>
      </c>
      <c r="K254" s="35" t="str">
        <f>L_Loc</f>
        <v/>
      </c>
      <c r="L254" s="37"/>
      <c r="M254" s="35" t="str">
        <f>_Ngay</f>
        <v/>
      </c>
      <c r="N254" s="38"/>
      <c r="O254" s="35" t="e">
        <f t="shared" si="7"/>
        <v>#VALUE!</v>
      </c>
      <c r="P254" s="35" t="e">
        <f>L_SV_P</f>
        <v>#VALUE!</v>
      </c>
    </row>
    <row r="255" spans="1:16" s="39" customFormat="1" ht="16.5" x14ac:dyDescent="0.25">
      <c r="A255" s="30" t="str">
        <f>L_time</f>
        <v/>
      </c>
      <c r="B255" s="31" t="str">
        <f>L_TGca</f>
        <v/>
      </c>
      <c r="C255" s="32"/>
      <c r="D255" s="31" t="str">
        <f t="shared" si="5"/>
        <v/>
      </c>
      <c r="E255" s="33">
        <v>1244</v>
      </c>
      <c r="F255" s="66" t="str">
        <f>L_He</f>
        <v/>
      </c>
      <c r="G255" s="35" t="str">
        <f>L_MaHP</f>
        <v/>
      </c>
      <c r="H255" s="36" t="e">
        <f>L_Loc2</f>
        <v>#REF!</v>
      </c>
      <c r="I255" s="35" t="str">
        <f>L_Loc</f>
        <v/>
      </c>
      <c r="J255" s="35" t="str">
        <f>L_Loc</f>
        <v/>
      </c>
      <c r="K255" s="35" t="str">
        <f>L_Loc</f>
        <v/>
      </c>
      <c r="L255" s="37"/>
      <c r="M255" s="35" t="str">
        <f>_Ngay</f>
        <v/>
      </c>
      <c r="N255" s="38"/>
      <c r="O255" s="35" t="e">
        <f t="shared" si="7"/>
        <v>#VALUE!</v>
      </c>
      <c r="P255" s="35" t="e">
        <f>L_SV_P</f>
        <v>#VALUE!</v>
      </c>
    </row>
    <row r="256" spans="1:16" s="39" customFormat="1" ht="16.5" x14ac:dyDescent="0.25">
      <c r="A256" s="30" t="str">
        <f>L_time</f>
        <v/>
      </c>
      <c r="B256" s="31" t="str">
        <f>L_TGca</f>
        <v/>
      </c>
      <c r="C256" s="32"/>
      <c r="D256" s="31" t="str">
        <f t="shared" si="5"/>
        <v/>
      </c>
      <c r="E256" s="33">
        <v>1245</v>
      </c>
      <c r="F256" s="66" t="str">
        <f>L_He</f>
        <v/>
      </c>
      <c r="G256" s="35" t="str">
        <f>L_MaHP</f>
        <v/>
      </c>
      <c r="H256" s="36" t="e">
        <f>L_Loc2</f>
        <v>#REF!</v>
      </c>
      <c r="I256" s="35" t="str">
        <f>L_Loc</f>
        <v/>
      </c>
      <c r="J256" s="35" t="str">
        <f>L_Loc</f>
        <v/>
      </c>
      <c r="K256" s="35" t="str">
        <f>L_Loc</f>
        <v/>
      </c>
      <c r="L256" s="64"/>
      <c r="M256" s="35" t="str">
        <f>_Ngay</f>
        <v/>
      </c>
      <c r="N256" s="38"/>
      <c r="O256" s="35" t="e">
        <f t="shared" si="7"/>
        <v>#VALUE!</v>
      </c>
      <c r="P256" s="67" t="e">
        <f>L_SV_P</f>
        <v>#VALUE!</v>
      </c>
    </row>
    <row r="257" spans="1:16" s="39" customFormat="1" ht="16.5" x14ac:dyDescent="0.25">
      <c r="A257" s="30" t="str">
        <f>L_time</f>
        <v/>
      </c>
      <c r="B257" s="31" t="str">
        <f>L_TGca</f>
        <v/>
      </c>
      <c r="C257" s="32"/>
      <c r="D257" s="31" t="str">
        <f t="shared" si="5"/>
        <v/>
      </c>
      <c r="E257" s="33">
        <v>1246</v>
      </c>
      <c r="F257" s="66" t="str">
        <f>L_He</f>
        <v/>
      </c>
      <c r="G257" s="35" t="str">
        <f>L_MaHP</f>
        <v/>
      </c>
      <c r="H257" s="36" t="e">
        <f>L_Loc2</f>
        <v>#REF!</v>
      </c>
      <c r="I257" s="35" t="str">
        <f>L_Loc</f>
        <v/>
      </c>
      <c r="J257" s="35" t="str">
        <f>L_Loc</f>
        <v/>
      </c>
      <c r="K257" s="35" t="str">
        <f>L_Loc</f>
        <v/>
      </c>
      <c r="L257" s="37"/>
      <c r="M257" s="35" t="str">
        <f>_Ngay</f>
        <v/>
      </c>
      <c r="N257" s="38"/>
      <c r="O257" s="35" t="e">
        <f t="shared" si="7"/>
        <v>#VALUE!</v>
      </c>
      <c r="P257" s="35" t="e">
        <f>L_SV_P</f>
        <v>#VALUE!</v>
      </c>
    </row>
    <row r="258" spans="1:16" s="39" customFormat="1" ht="30" customHeight="1" x14ac:dyDescent="0.25">
      <c r="A258" s="30" t="str">
        <f>L_time</f>
        <v/>
      </c>
      <c r="B258" s="31" t="str">
        <f>L_TGca</f>
        <v/>
      </c>
      <c r="C258" s="41"/>
      <c r="D258" s="31" t="str">
        <f t="shared" si="5"/>
        <v/>
      </c>
      <c r="E258" s="33">
        <v>1247</v>
      </c>
      <c r="F258" s="66" t="str">
        <f>L_He</f>
        <v/>
      </c>
      <c r="G258" s="35" t="str">
        <f>L_MaHP</f>
        <v/>
      </c>
      <c r="H258" s="36" t="e">
        <f>L_Loc2</f>
        <v>#REF!</v>
      </c>
      <c r="I258" s="35" t="str">
        <f>L_Loc</f>
        <v/>
      </c>
      <c r="J258" s="35" t="str">
        <f>L_Loc</f>
        <v/>
      </c>
      <c r="K258" s="35" t="str">
        <f>L_Loc</f>
        <v/>
      </c>
      <c r="L258" s="37"/>
      <c r="M258" s="35" t="str">
        <f>_Ngay</f>
        <v/>
      </c>
      <c r="N258" s="38"/>
      <c r="O258" s="35" t="e">
        <f t="shared" si="7"/>
        <v>#VALUE!</v>
      </c>
      <c r="P258" s="35" t="e">
        <f>L_SV_P</f>
        <v>#VALUE!</v>
      </c>
    </row>
    <row r="259" spans="1:16" s="39" customFormat="1" ht="16.5" x14ac:dyDescent="0.25">
      <c r="A259" s="30" t="str">
        <f>L_time</f>
        <v/>
      </c>
      <c r="B259" s="31" t="str">
        <f>L_TGca</f>
        <v/>
      </c>
      <c r="C259" s="32"/>
      <c r="D259" s="31" t="str">
        <f t="shared" si="5"/>
        <v/>
      </c>
      <c r="E259" s="33">
        <v>1248</v>
      </c>
      <c r="F259" s="66" t="str">
        <f>L_He</f>
        <v/>
      </c>
      <c r="G259" s="35" t="str">
        <f>L_MaHP</f>
        <v/>
      </c>
      <c r="H259" s="36" t="e">
        <f>L_Loc2</f>
        <v>#REF!</v>
      </c>
      <c r="I259" s="35" t="str">
        <f>L_Loc</f>
        <v/>
      </c>
      <c r="J259" s="35" t="str">
        <f>L_Loc</f>
        <v/>
      </c>
      <c r="K259" s="35" t="str">
        <f>L_Loc</f>
        <v/>
      </c>
      <c r="L259" s="64"/>
      <c r="M259" s="35" t="str">
        <f>_Ngay</f>
        <v/>
      </c>
      <c r="N259" s="38"/>
      <c r="O259" s="35" t="e">
        <f t="shared" si="7"/>
        <v>#VALUE!</v>
      </c>
      <c r="P259" s="35" t="e">
        <f>L_SV_P</f>
        <v>#VALUE!</v>
      </c>
    </row>
    <row r="260" spans="1:16" s="39" customFormat="1" ht="16.5" x14ac:dyDescent="0.25">
      <c r="A260" s="30" t="str">
        <f>L_time</f>
        <v/>
      </c>
      <c r="B260" s="31" t="str">
        <f>L_TGca</f>
        <v/>
      </c>
      <c r="C260" s="32"/>
      <c r="D260" s="31" t="str">
        <f t="shared" si="5"/>
        <v/>
      </c>
      <c r="E260" s="33">
        <v>1249</v>
      </c>
      <c r="F260" s="66" t="str">
        <f>L_He</f>
        <v/>
      </c>
      <c r="G260" s="35" t="str">
        <f>L_MaHP</f>
        <v/>
      </c>
      <c r="H260" s="36" t="e">
        <f>L_Loc2</f>
        <v>#REF!</v>
      </c>
      <c r="I260" s="35" t="str">
        <f>L_Loc</f>
        <v/>
      </c>
      <c r="J260" s="35" t="str">
        <f>L_Loc</f>
        <v/>
      </c>
      <c r="K260" s="35" t="str">
        <f>L_Loc</f>
        <v/>
      </c>
      <c r="L260" s="37"/>
      <c r="M260" s="35" t="str">
        <f>_Ngay</f>
        <v/>
      </c>
      <c r="N260" s="38"/>
      <c r="O260" s="35" t="e">
        <f t="shared" si="7"/>
        <v>#VALUE!</v>
      </c>
      <c r="P260" s="35" t="e">
        <f>L_SV_P</f>
        <v>#VALUE!</v>
      </c>
    </row>
    <row r="261" spans="1:16" s="39" customFormat="1" ht="16.5" x14ac:dyDescent="0.25">
      <c r="A261" s="30" t="str">
        <f>L_time</f>
        <v/>
      </c>
      <c r="B261" s="31" t="str">
        <f>L_TGca</f>
        <v/>
      </c>
      <c r="C261" s="32"/>
      <c r="D261" s="31" t="str">
        <f t="shared" si="5"/>
        <v/>
      </c>
      <c r="E261" s="33">
        <v>1250</v>
      </c>
      <c r="F261" s="66" t="str">
        <f>L_He</f>
        <v/>
      </c>
      <c r="G261" s="35" t="str">
        <f>L_MaHP</f>
        <v/>
      </c>
      <c r="H261" s="36" t="e">
        <f>L_Loc2</f>
        <v>#REF!</v>
      </c>
      <c r="I261" s="35" t="str">
        <f>L_Loc</f>
        <v/>
      </c>
      <c r="J261" s="35" t="str">
        <f>L_Loc</f>
        <v/>
      </c>
      <c r="K261" s="35" t="str">
        <f>L_Loc</f>
        <v/>
      </c>
      <c r="L261" s="37"/>
      <c r="M261" s="35" t="str">
        <f>_Ngay</f>
        <v/>
      </c>
      <c r="N261" s="38"/>
      <c r="O261" s="35" t="e">
        <f t="shared" si="7"/>
        <v>#VALUE!</v>
      </c>
      <c r="P261" s="35" t="e">
        <f>L_SV_P</f>
        <v>#VALUE!</v>
      </c>
    </row>
    <row r="262" spans="1:16" s="39" customFormat="1" ht="16.5" x14ac:dyDescent="0.25">
      <c r="A262" s="30" t="str">
        <f>L_time</f>
        <v/>
      </c>
      <c r="B262" s="31" t="str">
        <f>L_TGca</f>
        <v/>
      </c>
      <c r="C262" s="32"/>
      <c r="D262" s="31" t="str">
        <f t="shared" si="5"/>
        <v/>
      </c>
      <c r="E262" s="33">
        <v>1251</v>
      </c>
      <c r="F262" s="66" t="str">
        <f>L_He</f>
        <v/>
      </c>
      <c r="G262" s="35" t="str">
        <f>L_MaHP</f>
        <v/>
      </c>
      <c r="H262" s="36" t="e">
        <f>L_Loc2</f>
        <v>#REF!</v>
      </c>
      <c r="I262" s="35" t="str">
        <f>L_Loc</f>
        <v/>
      </c>
      <c r="J262" s="35" t="str">
        <f>L_Loc</f>
        <v/>
      </c>
      <c r="K262" s="35" t="str">
        <f>L_Loc</f>
        <v/>
      </c>
      <c r="L262" s="64"/>
      <c r="M262" s="35" t="str">
        <f>_Ngay</f>
        <v/>
      </c>
      <c r="N262" s="38"/>
      <c r="O262" s="35" t="e">
        <f t="shared" si="7"/>
        <v>#VALUE!</v>
      </c>
      <c r="P262" s="67" t="e">
        <f>L_SV_P</f>
        <v>#VALUE!</v>
      </c>
    </row>
    <row r="263" spans="1:16" s="39" customFormat="1" ht="16.5" x14ac:dyDescent="0.25">
      <c r="A263" s="30" t="str">
        <f>L_time</f>
        <v/>
      </c>
      <c r="B263" s="31" t="str">
        <f>L_TGca</f>
        <v/>
      </c>
      <c r="C263" s="68"/>
      <c r="D263" s="31" t="str">
        <f t="shared" si="5"/>
        <v/>
      </c>
      <c r="E263" s="33">
        <v>1252</v>
      </c>
      <c r="F263" s="66" t="str">
        <f>L_He</f>
        <v/>
      </c>
      <c r="G263" s="35" t="str">
        <f>L_MaHP</f>
        <v/>
      </c>
      <c r="H263" s="36" t="e">
        <f>L_Loc2</f>
        <v>#REF!</v>
      </c>
      <c r="I263" s="35" t="str">
        <f>L_Loc</f>
        <v/>
      </c>
      <c r="J263" s="35" t="str">
        <f>L_Loc</f>
        <v/>
      </c>
      <c r="K263" s="35" t="str">
        <f>L_Loc</f>
        <v/>
      </c>
      <c r="L263" s="37"/>
      <c r="M263" s="35" t="str">
        <f>_Ngay</f>
        <v/>
      </c>
      <c r="N263" s="38"/>
      <c r="O263" s="35" t="e">
        <f t="shared" si="7"/>
        <v>#VALUE!</v>
      </c>
      <c r="P263" s="35" t="e">
        <f>L_SV_P</f>
        <v>#VALUE!</v>
      </c>
    </row>
    <row r="264" spans="1:16" s="39" customFormat="1" ht="16.5" x14ac:dyDescent="0.25">
      <c r="A264" s="30" t="str">
        <f>L_time</f>
        <v/>
      </c>
      <c r="B264" s="31" t="str">
        <f>L_TGca</f>
        <v/>
      </c>
      <c r="C264" s="32"/>
      <c r="D264" s="31" t="str">
        <f t="shared" si="5"/>
        <v/>
      </c>
      <c r="E264" s="33">
        <v>1253</v>
      </c>
      <c r="F264" s="66" t="str">
        <f>L_He</f>
        <v/>
      </c>
      <c r="G264" s="35" t="str">
        <f>L_MaHP</f>
        <v/>
      </c>
      <c r="H264" s="36" t="e">
        <f>L_Loc2</f>
        <v>#REF!</v>
      </c>
      <c r="I264" s="35" t="str">
        <f>L_Loc</f>
        <v/>
      </c>
      <c r="J264" s="35" t="str">
        <f>L_Loc</f>
        <v/>
      </c>
      <c r="K264" s="35" t="str">
        <f>L_Loc</f>
        <v/>
      </c>
      <c r="L264" s="37"/>
      <c r="M264" s="35" t="str">
        <f>_Ngay</f>
        <v/>
      </c>
      <c r="N264" s="38"/>
      <c r="O264" s="35" t="e">
        <f t="shared" si="7"/>
        <v>#VALUE!</v>
      </c>
      <c r="P264" s="35" t="e">
        <f>L_SV_P</f>
        <v>#VALUE!</v>
      </c>
    </row>
    <row r="265" spans="1:16" s="39" customFormat="1" ht="30" customHeight="1" x14ac:dyDescent="0.25">
      <c r="A265" s="30" t="str">
        <f>L_time</f>
        <v/>
      </c>
      <c r="B265" s="31" t="str">
        <f>L_TGca</f>
        <v/>
      </c>
      <c r="C265" s="41"/>
      <c r="D265" s="31" t="str">
        <f t="shared" si="5"/>
        <v/>
      </c>
      <c r="E265" s="33">
        <v>1254</v>
      </c>
      <c r="F265" s="66" t="str">
        <f>L_He</f>
        <v/>
      </c>
      <c r="G265" s="35" t="str">
        <f>L_MaHP</f>
        <v/>
      </c>
      <c r="H265" s="36" t="e">
        <f>L_Loc2</f>
        <v>#REF!</v>
      </c>
      <c r="I265" s="35" t="str">
        <f>L_Loc</f>
        <v/>
      </c>
      <c r="J265" s="35" t="str">
        <f>L_Loc</f>
        <v/>
      </c>
      <c r="K265" s="35" t="str">
        <f>L_Loc</f>
        <v/>
      </c>
      <c r="L265" s="37"/>
      <c r="M265" s="35" t="str">
        <f>_Ngay</f>
        <v/>
      </c>
      <c r="N265" s="38"/>
      <c r="O265" s="35" t="e">
        <f t="shared" si="7"/>
        <v>#VALUE!</v>
      </c>
      <c r="P265" s="35" t="e">
        <f>L_SV_P</f>
        <v>#VALUE!</v>
      </c>
    </row>
    <row r="266" spans="1:16" s="39" customFormat="1" ht="30" customHeight="1" x14ac:dyDescent="0.25">
      <c r="A266" s="30" t="str">
        <f>L_time</f>
        <v/>
      </c>
      <c r="B266" s="31" t="str">
        <f>L_TGca</f>
        <v/>
      </c>
      <c r="C266" s="41"/>
      <c r="D266" s="31" t="str">
        <f t="shared" si="5"/>
        <v/>
      </c>
      <c r="E266" s="33">
        <v>1255</v>
      </c>
      <c r="F266" s="66" t="str">
        <f>L_He</f>
        <v/>
      </c>
      <c r="G266" s="35" t="str">
        <f>L_MaHP</f>
        <v/>
      </c>
      <c r="H266" s="36" t="e">
        <f>L_Loc2</f>
        <v>#REF!</v>
      </c>
      <c r="I266" s="35" t="str">
        <f>L_Loc</f>
        <v/>
      </c>
      <c r="J266" s="35" t="str">
        <f>L_Loc</f>
        <v/>
      </c>
      <c r="K266" s="35" t="str">
        <f>L_Loc</f>
        <v/>
      </c>
      <c r="L266" s="37"/>
      <c r="M266" s="35" t="str">
        <f>_Ngay</f>
        <v/>
      </c>
      <c r="N266" s="38"/>
      <c r="O266" s="35" t="e">
        <f t="shared" si="7"/>
        <v>#VALUE!</v>
      </c>
      <c r="P266" s="35" t="e">
        <f>L_SV_P</f>
        <v>#VALUE!</v>
      </c>
    </row>
    <row r="267" spans="1:16" s="39" customFormat="1" ht="30" customHeight="1" x14ac:dyDescent="0.25">
      <c r="A267" s="30" t="str">
        <f>L_time</f>
        <v/>
      </c>
      <c r="B267" s="31" t="str">
        <f>L_TGca</f>
        <v/>
      </c>
      <c r="C267" s="41"/>
      <c r="D267" s="31" t="str">
        <f t="shared" ref="D267:D301" si="8">IF(C267="","",LEFT($C267,FIND("-",$C267,1)+2))</f>
        <v/>
      </c>
      <c r="E267" s="33">
        <v>1256</v>
      </c>
      <c r="F267" s="66" t="str">
        <f>L_He</f>
        <v/>
      </c>
      <c r="G267" s="35" t="str">
        <f>L_MaHP</f>
        <v/>
      </c>
      <c r="H267" s="36" t="e">
        <f>L_Loc2</f>
        <v>#REF!</v>
      </c>
      <c r="I267" s="35" t="str">
        <f>L_Loc</f>
        <v/>
      </c>
      <c r="J267" s="35" t="str">
        <f>L_Loc</f>
        <v/>
      </c>
      <c r="K267" s="35" t="str">
        <f>L_Loc</f>
        <v/>
      </c>
      <c r="L267" s="37"/>
      <c r="M267" s="35" t="str">
        <f>_Ngay</f>
        <v/>
      </c>
      <c r="N267" s="38"/>
      <c r="O267" s="35" t="e">
        <f t="shared" si="7"/>
        <v>#VALUE!</v>
      </c>
      <c r="P267" s="35" t="e">
        <f>L_SV_P</f>
        <v>#VALUE!</v>
      </c>
    </row>
    <row r="268" spans="1:16" s="39" customFormat="1" ht="30" customHeight="1" x14ac:dyDescent="0.25">
      <c r="A268" s="30" t="str">
        <f>L_time</f>
        <v/>
      </c>
      <c r="B268" s="31" t="str">
        <f>L_TGca</f>
        <v/>
      </c>
      <c r="C268" s="32"/>
      <c r="D268" s="31" t="str">
        <f t="shared" si="8"/>
        <v/>
      </c>
      <c r="E268" s="33">
        <v>1257</v>
      </c>
      <c r="F268" s="66" t="str">
        <f>L_He</f>
        <v/>
      </c>
      <c r="G268" s="35" t="str">
        <f>L_MaHP</f>
        <v/>
      </c>
      <c r="H268" s="36" t="e">
        <f>L_Loc2</f>
        <v>#REF!</v>
      </c>
      <c r="I268" s="35" t="str">
        <f>L_Loc</f>
        <v/>
      </c>
      <c r="J268" s="35" t="str">
        <f>L_Loc</f>
        <v/>
      </c>
      <c r="K268" s="35" t="str">
        <f>L_Loc</f>
        <v/>
      </c>
      <c r="L268" s="64"/>
      <c r="M268" s="35" t="str">
        <f>_Ngay</f>
        <v/>
      </c>
      <c r="N268" s="38"/>
      <c r="O268" s="35" t="e">
        <f t="shared" si="7"/>
        <v>#VALUE!</v>
      </c>
      <c r="P268" s="35" t="e">
        <f>L_SV_P</f>
        <v>#VALUE!</v>
      </c>
    </row>
    <row r="269" spans="1:16" s="39" customFormat="1" ht="16.5" x14ac:dyDescent="0.25">
      <c r="A269" s="30" t="str">
        <f>L_time</f>
        <v/>
      </c>
      <c r="B269" s="31" t="str">
        <f>L_TGca</f>
        <v/>
      </c>
      <c r="C269" s="41"/>
      <c r="D269" s="31" t="str">
        <f t="shared" si="8"/>
        <v/>
      </c>
      <c r="E269" s="33">
        <v>1258</v>
      </c>
      <c r="F269" s="66" t="str">
        <f>L_He</f>
        <v/>
      </c>
      <c r="G269" s="35" t="str">
        <f>L_MaHP</f>
        <v/>
      </c>
      <c r="H269" s="36" t="e">
        <f>L_Loc2</f>
        <v>#REF!</v>
      </c>
      <c r="I269" s="35" t="str">
        <f>L_Loc</f>
        <v/>
      </c>
      <c r="J269" s="35" t="str">
        <f>L_Loc</f>
        <v/>
      </c>
      <c r="K269" s="35" t="str">
        <f>L_Loc</f>
        <v/>
      </c>
      <c r="L269" s="37"/>
      <c r="M269" s="35" t="str">
        <f>_Ngay</f>
        <v/>
      </c>
      <c r="N269" s="38"/>
      <c r="O269" s="35" t="e">
        <f t="shared" si="7"/>
        <v>#VALUE!</v>
      </c>
      <c r="P269" s="35" t="e">
        <f>L_SV_P</f>
        <v>#VALUE!</v>
      </c>
    </row>
    <row r="270" spans="1:16" s="39" customFormat="1" ht="30" customHeight="1" x14ac:dyDescent="0.25">
      <c r="A270" s="30" t="str">
        <f>L_time</f>
        <v/>
      </c>
      <c r="B270" s="31" t="str">
        <f>L_TGca</f>
        <v/>
      </c>
      <c r="C270" s="41"/>
      <c r="D270" s="31" t="str">
        <f t="shared" si="8"/>
        <v/>
      </c>
      <c r="E270" s="33">
        <v>1259</v>
      </c>
      <c r="F270" s="66" t="str">
        <f>L_He</f>
        <v/>
      </c>
      <c r="G270" s="35" t="str">
        <f>L_MaHP</f>
        <v/>
      </c>
      <c r="H270" s="36" t="e">
        <f>L_Loc2</f>
        <v>#REF!</v>
      </c>
      <c r="I270" s="35" t="str">
        <f>L_Loc</f>
        <v/>
      </c>
      <c r="J270" s="35" t="str">
        <f>L_Loc</f>
        <v/>
      </c>
      <c r="K270" s="35" t="str">
        <f>L_Loc</f>
        <v/>
      </c>
      <c r="L270" s="37"/>
      <c r="M270" s="35" t="str">
        <f>_Ngay</f>
        <v/>
      </c>
      <c r="N270" s="38"/>
      <c r="O270" s="35" t="e">
        <f t="shared" si="7"/>
        <v>#VALUE!</v>
      </c>
      <c r="P270" s="35" t="e">
        <f>L_SV_P</f>
        <v>#VALUE!</v>
      </c>
    </row>
    <row r="271" spans="1:16" s="39" customFormat="1" ht="30" customHeight="1" x14ac:dyDescent="0.25">
      <c r="A271" s="30" t="str">
        <f>L_time</f>
        <v/>
      </c>
      <c r="B271" s="31" t="str">
        <f>L_TGca</f>
        <v/>
      </c>
      <c r="C271" s="41"/>
      <c r="D271" s="31" t="str">
        <f t="shared" si="8"/>
        <v/>
      </c>
      <c r="E271" s="33">
        <v>1260</v>
      </c>
      <c r="F271" s="66" t="str">
        <f>L_He</f>
        <v/>
      </c>
      <c r="G271" s="35" t="str">
        <f>L_MaHP</f>
        <v/>
      </c>
      <c r="H271" s="36" t="e">
        <f>L_Loc2</f>
        <v>#REF!</v>
      </c>
      <c r="I271" s="35" t="str">
        <f>L_Loc</f>
        <v/>
      </c>
      <c r="J271" s="35" t="str">
        <f>L_Loc</f>
        <v/>
      </c>
      <c r="K271" s="35" t="str">
        <f>L_Loc</f>
        <v/>
      </c>
      <c r="L271" s="37"/>
      <c r="M271" s="35" t="str">
        <f>_Ngay</f>
        <v/>
      </c>
      <c r="N271" s="38"/>
      <c r="O271" s="35" t="e">
        <f t="shared" si="7"/>
        <v>#VALUE!</v>
      </c>
      <c r="P271" s="35" t="e">
        <f>L_SV_P</f>
        <v>#VALUE!</v>
      </c>
    </row>
    <row r="272" spans="1:16" s="39" customFormat="1" ht="30" customHeight="1" x14ac:dyDescent="0.25">
      <c r="A272" s="30" t="str">
        <f>L_time</f>
        <v/>
      </c>
      <c r="B272" s="31" t="str">
        <f>L_TGca</f>
        <v/>
      </c>
      <c r="C272" s="32"/>
      <c r="D272" s="31" t="str">
        <f t="shared" si="8"/>
        <v/>
      </c>
      <c r="E272" s="33">
        <v>1261</v>
      </c>
      <c r="F272" s="66" t="str">
        <f>L_He</f>
        <v/>
      </c>
      <c r="G272" s="35" t="str">
        <f>L_MaHP</f>
        <v/>
      </c>
      <c r="H272" s="36" t="e">
        <f>L_Loc2</f>
        <v>#REF!</v>
      </c>
      <c r="I272" s="35" t="str">
        <f>L_Loc</f>
        <v/>
      </c>
      <c r="J272" s="35" t="str">
        <f>L_Loc</f>
        <v/>
      </c>
      <c r="K272" s="35" t="str">
        <f>L_Loc</f>
        <v/>
      </c>
      <c r="L272" s="37"/>
      <c r="M272" s="35" t="str">
        <f>_Ngay</f>
        <v/>
      </c>
      <c r="N272" s="38"/>
      <c r="O272" s="35" t="e">
        <f t="shared" si="7"/>
        <v>#VALUE!</v>
      </c>
      <c r="P272" s="35" t="e">
        <f>L_SV_P</f>
        <v>#VALUE!</v>
      </c>
    </row>
    <row r="273" spans="1:16" s="39" customFormat="1" ht="16.5" x14ac:dyDescent="0.25">
      <c r="A273" s="30" t="str">
        <f>L_time</f>
        <v/>
      </c>
      <c r="B273" s="31" t="str">
        <f>L_TGca</f>
        <v/>
      </c>
      <c r="C273" s="41"/>
      <c r="D273" s="31" t="str">
        <f t="shared" si="8"/>
        <v/>
      </c>
      <c r="E273" s="33">
        <v>1262</v>
      </c>
      <c r="F273" s="66" t="str">
        <f>L_He</f>
        <v/>
      </c>
      <c r="G273" s="35" t="str">
        <f>L_MaHP</f>
        <v/>
      </c>
      <c r="H273" s="36" t="e">
        <f>L_Loc2</f>
        <v>#REF!</v>
      </c>
      <c r="I273" s="35" t="str">
        <f>L_Loc</f>
        <v/>
      </c>
      <c r="J273" s="35" t="str">
        <f>L_Loc</f>
        <v/>
      </c>
      <c r="K273" s="35" t="str">
        <f>L_Loc</f>
        <v/>
      </c>
      <c r="L273" s="37"/>
      <c r="M273" s="35" t="str">
        <f>_Ngay</f>
        <v/>
      </c>
      <c r="N273" s="38"/>
      <c r="O273" s="35" t="e">
        <f t="shared" si="7"/>
        <v>#VALUE!</v>
      </c>
      <c r="P273" s="35" t="e">
        <f>L_SV_P</f>
        <v>#VALUE!</v>
      </c>
    </row>
    <row r="274" spans="1:16" s="39" customFormat="1" ht="16.5" x14ac:dyDescent="0.25">
      <c r="A274" s="30" t="str">
        <f>L_time</f>
        <v/>
      </c>
      <c r="B274" s="31" t="str">
        <f>L_TGca</f>
        <v/>
      </c>
      <c r="C274" s="32"/>
      <c r="D274" s="31" t="str">
        <f t="shared" si="8"/>
        <v/>
      </c>
      <c r="E274" s="33">
        <v>1263</v>
      </c>
      <c r="F274" s="66" t="str">
        <f>L_He</f>
        <v/>
      </c>
      <c r="G274" s="35" t="str">
        <f>L_MaHP</f>
        <v/>
      </c>
      <c r="H274" s="36" t="e">
        <f>L_Loc2</f>
        <v>#REF!</v>
      </c>
      <c r="I274" s="35" t="str">
        <f>L_Loc</f>
        <v/>
      </c>
      <c r="J274" s="35" t="str">
        <f>L_Loc</f>
        <v/>
      </c>
      <c r="K274" s="35" t="str">
        <f>L_Loc</f>
        <v/>
      </c>
      <c r="L274" s="37"/>
      <c r="M274" s="35" t="str">
        <f>_Ngay</f>
        <v/>
      </c>
      <c r="N274" s="38"/>
      <c r="O274" s="35" t="e">
        <f t="shared" si="7"/>
        <v>#VALUE!</v>
      </c>
      <c r="P274" s="35" t="e">
        <f>L_SV_P</f>
        <v>#VALUE!</v>
      </c>
    </row>
    <row r="275" spans="1:16" s="39" customFormat="1" ht="30" customHeight="1" x14ac:dyDescent="0.25">
      <c r="A275" s="30" t="str">
        <f>L_time</f>
        <v/>
      </c>
      <c r="B275" s="31" t="str">
        <f>L_TGca</f>
        <v/>
      </c>
      <c r="C275" s="32"/>
      <c r="D275" s="31" t="str">
        <f t="shared" si="8"/>
        <v/>
      </c>
      <c r="E275" s="33">
        <v>1264</v>
      </c>
      <c r="F275" s="66" t="str">
        <f>L_He</f>
        <v/>
      </c>
      <c r="G275" s="35" t="str">
        <f>L_MaHP</f>
        <v/>
      </c>
      <c r="H275" s="36" t="e">
        <f>L_Loc2</f>
        <v>#REF!</v>
      </c>
      <c r="I275" s="35" t="str">
        <f>L_Loc</f>
        <v/>
      </c>
      <c r="J275" s="35" t="str">
        <f>L_Loc</f>
        <v/>
      </c>
      <c r="K275" s="35" t="str">
        <f>L_Loc</f>
        <v/>
      </c>
      <c r="L275" s="37"/>
      <c r="M275" s="35" t="str">
        <f>_Ngay</f>
        <v/>
      </c>
      <c r="N275" s="38"/>
      <c r="O275" s="35" t="e">
        <f t="shared" ref="O275:O291" si="9">L_SoSV</f>
        <v>#VALUE!</v>
      </c>
      <c r="P275" s="35" t="e">
        <f>L_SV_P</f>
        <v>#VALUE!</v>
      </c>
    </row>
    <row r="276" spans="1:16" s="39" customFormat="1" ht="16.5" x14ac:dyDescent="0.25">
      <c r="A276" s="30" t="str">
        <f>L_time</f>
        <v/>
      </c>
      <c r="B276" s="31" t="str">
        <f>L_TGca</f>
        <v/>
      </c>
      <c r="C276" s="32"/>
      <c r="D276" s="31" t="str">
        <f t="shared" si="8"/>
        <v/>
      </c>
      <c r="E276" s="33">
        <v>1265</v>
      </c>
      <c r="F276" s="66" t="str">
        <f>L_He</f>
        <v/>
      </c>
      <c r="G276" s="35" t="str">
        <f>L_MaHP</f>
        <v/>
      </c>
      <c r="H276" s="36" t="e">
        <f>L_Loc2</f>
        <v>#REF!</v>
      </c>
      <c r="I276" s="35" t="str">
        <f>L_Loc</f>
        <v/>
      </c>
      <c r="J276" s="35" t="str">
        <f>L_Loc</f>
        <v/>
      </c>
      <c r="K276" s="35" t="str">
        <f>L_Loc</f>
        <v/>
      </c>
      <c r="L276" s="37"/>
      <c r="M276" s="35" t="str">
        <f>_Ngay</f>
        <v/>
      </c>
      <c r="N276" s="38"/>
      <c r="O276" s="35" t="e">
        <f t="shared" si="9"/>
        <v>#VALUE!</v>
      </c>
      <c r="P276" s="35" t="e">
        <f>L_SV_P</f>
        <v>#VALUE!</v>
      </c>
    </row>
    <row r="277" spans="1:16" s="39" customFormat="1" ht="16.5" x14ac:dyDescent="0.25">
      <c r="A277" s="30" t="str">
        <f>L_time</f>
        <v/>
      </c>
      <c r="B277" s="31" t="str">
        <f>L_TGca</f>
        <v/>
      </c>
      <c r="C277" s="32"/>
      <c r="D277" s="31" t="str">
        <f t="shared" si="8"/>
        <v/>
      </c>
      <c r="E277" s="33">
        <v>1266</v>
      </c>
      <c r="F277" s="66" t="str">
        <f>L_He</f>
        <v/>
      </c>
      <c r="G277" s="35" t="str">
        <f>L_MaHP</f>
        <v/>
      </c>
      <c r="H277" s="36" t="e">
        <f>L_Loc2</f>
        <v>#REF!</v>
      </c>
      <c r="I277" s="35" t="str">
        <f>L_Loc</f>
        <v/>
      </c>
      <c r="J277" s="35" t="str">
        <f>L_Loc</f>
        <v/>
      </c>
      <c r="K277" s="35" t="str">
        <f>L_Loc</f>
        <v/>
      </c>
      <c r="L277" s="37"/>
      <c r="M277" s="35" t="str">
        <f>_Ngay</f>
        <v/>
      </c>
      <c r="N277" s="38"/>
      <c r="O277" s="35" t="e">
        <f t="shared" si="9"/>
        <v>#VALUE!</v>
      </c>
      <c r="P277" s="35" t="e">
        <f>L_SV_P</f>
        <v>#VALUE!</v>
      </c>
    </row>
    <row r="278" spans="1:16" s="39" customFormat="1" ht="16.5" x14ac:dyDescent="0.25">
      <c r="A278" s="30" t="str">
        <f>L_time</f>
        <v/>
      </c>
      <c r="B278" s="31" t="str">
        <f>L_TGca</f>
        <v/>
      </c>
      <c r="C278" s="32"/>
      <c r="D278" s="31" t="str">
        <f t="shared" si="8"/>
        <v/>
      </c>
      <c r="E278" s="33">
        <v>1267</v>
      </c>
      <c r="F278" s="66" t="str">
        <f>L_He</f>
        <v/>
      </c>
      <c r="G278" s="35" t="str">
        <f>L_MaHP</f>
        <v/>
      </c>
      <c r="H278" s="36" t="e">
        <f>L_Loc2</f>
        <v>#REF!</v>
      </c>
      <c r="I278" s="35" t="str">
        <f>L_Loc</f>
        <v/>
      </c>
      <c r="J278" s="35" t="str">
        <f>L_Loc</f>
        <v/>
      </c>
      <c r="K278" s="35" t="str">
        <f>L_Loc</f>
        <v/>
      </c>
      <c r="L278" s="37"/>
      <c r="M278" s="35" t="str">
        <f>_Ngay</f>
        <v/>
      </c>
      <c r="N278" s="38"/>
      <c r="O278" s="35" t="e">
        <f t="shared" si="9"/>
        <v>#VALUE!</v>
      </c>
      <c r="P278" s="35" t="e">
        <f>L_SV_P</f>
        <v>#VALUE!</v>
      </c>
    </row>
    <row r="279" spans="1:16" s="39" customFormat="1" ht="16.5" x14ac:dyDescent="0.25">
      <c r="A279" s="30" t="str">
        <f>L_time</f>
        <v/>
      </c>
      <c r="B279" s="31" t="str">
        <f>L_TGca</f>
        <v/>
      </c>
      <c r="C279" s="32"/>
      <c r="D279" s="31" t="str">
        <f t="shared" si="8"/>
        <v/>
      </c>
      <c r="E279" s="33">
        <v>1268</v>
      </c>
      <c r="F279" s="66" t="str">
        <f>L_He</f>
        <v/>
      </c>
      <c r="G279" s="35" t="str">
        <f>L_MaHP</f>
        <v/>
      </c>
      <c r="H279" s="36" t="e">
        <f>L_Loc2</f>
        <v>#REF!</v>
      </c>
      <c r="I279" s="35" t="str">
        <f>L_Loc</f>
        <v/>
      </c>
      <c r="J279" s="35" t="str">
        <f>L_Loc</f>
        <v/>
      </c>
      <c r="K279" s="35" t="str">
        <f>L_Loc</f>
        <v/>
      </c>
      <c r="L279" s="37"/>
      <c r="M279" s="35" t="str">
        <f>_Ngay</f>
        <v/>
      </c>
      <c r="N279" s="38"/>
      <c r="O279" s="35" t="e">
        <f t="shared" si="9"/>
        <v>#VALUE!</v>
      </c>
      <c r="P279" s="35" t="e">
        <f>L_SV_P</f>
        <v>#VALUE!</v>
      </c>
    </row>
    <row r="280" spans="1:16" s="39" customFormat="1" ht="16.5" x14ac:dyDescent="0.25">
      <c r="A280" s="30" t="str">
        <f>L_time</f>
        <v/>
      </c>
      <c r="B280" s="31" t="str">
        <f>L_TGca</f>
        <v/>
      </c>
      <c r="C280" s="32"/>
      <c r="D280" s="31" t="str">
        <f t="shared" si="8"/>
        <v/>
      </c>
      <c r="E280" s="33">
        <v>1269</v>
      </c>
      <c r="F280" s="66" t="str">
        <f>L_He</f>
        <v/>
      </c>
      <c r="G280" s="35" t="str">
        <f>L_MaHP</f>
        <v/>
      </c>
      <c r="H280" s="36" t="e">
        <f>L_Loc2</f>
        <v>#REF!</v>
      </c>
      <c r="I280" s="35" t="str">
        <f>L_Loc</f>
        <v/>
      </c>
      <c r="J280" s="35" t="str">
        <f>L_Loc</f>
        <v/>
      </c>
      <c r="K280" s="35" t="str">
        <f>L_Loc</f>
        <v/>
      </c>
      <c r="L280" s="37"/>
      <c r="M280" s="35" t="str">
        <f>_Ngay</f>
        <v/>
      </c>
      <c r="N280" s="38"/>
      <c r="O280" s="35" t="e">
        <f t="shared" si="9"/>
        <v>#VALUE!</v>
      </c>
      <c r="P280" s="35" t="e">
        <f>L_SV_P</f>
        <v>#VALUE!</v>
      </c>
    </row>
    <row r="281" spans="1:16" s="39" customFormat="1" ht="30" customHeight="1" x14ac:dyDescent="0.25">
      <c r="A281" s="30" t="str">
        <f>L_time</f>
        <v/>
      </c>
      <c r="B281" s="31" t="str">
        <f>L_TGca</f>
        <v/>
      </c>
      <c r="C281" s="41"/>
      <c r="D281" s="31" t="str">
        <f t="shared" si="8"/>
        <v/>
      </c>
      <c r="E281" s="33">
        <v>1270</v>
      </c>
      <c r="F281" s="66" t="str">
        <f>L_He</f>
        <v/>
      </c>
      <c r="G281" s="35" t="str">
        <f>L_MaHP</f>
        <v/>
      </c>
      <c r="H281" s="36" t="e">
        <f>L_Loc2</f>
        <v>#REF!</v>
      </c>
      <c r="I281" s="35" t="str">
        <f>L_Loc</f>
        <v/>
      </c>
      <c r="J281" s="35" t="str">
        <f>L_Loc</f>
        <v/>
      </c>
      <c r="K281" s="35" t="str">
        <f>L_Loc</f>
        <v/>
      </c>
      <c r="L281" s="64"/>
      <c r="M281" s="35" t="str">
        <f>_Ngay</f>
        <v/>
      </c>
      <c r="N281" s="38"/>
      <c r="O281" s="35" t="e">
        <f t="shared" si="9"/>
        <v>#VALUE!</v>
      </c>
      <c r="P281" s="35" t="e">
        <f>L_SV_P</f>
        <v>#VALUE!</v>
      </c>
    </row>
    <row r="282" spans="1:16" s="39" customFormat="1" ht="16.5" x14ac:dyDescent="0.25">
      <c r="A282" s="30" t="str">
        <f>L_time</f>
        <v/>
      </c>
      <c r="B282" s="31" t="str">
        <f>L_TGca</f>
        <v/>
      </c>
      <c r="C282" s="32"/>
      <c r="D282" s="31" t="str">
        <f t="shared" si="8"/>
        <v/>
      </c>
      <c r="E282" s="33">
        <v>1271</v>
      </c>
      <c r="F282" s="66" t="str">
        <f>L_He</f>
        <v/>
      </c>
      <c r="G282" s="35" t="str">
        <f>L_MaHP</f>
        <v/>
      </c>
      <c r="H282" s="36" t="e">
        <f>L_Loc2</f>
        <v>#REF!</v>
      </c>
      <c r="I282" s="35" t="str">
        <f>L_Loc</f>
        <v/>
      </c>
      <c r="J282" s="35" t="str">
        <f>L_Loc</f>
        <v/>
      </c>
      <c r="K282" s="35" t="str">
        <f>L_Loc</f>
        <v/>
      </c>
      <c r="L282" s="37"/>
      <c r="M282" s="35" t="str">
        <f>_Ngay</f>
        <v/>
      </c>
      <c r="N282" s="38"/>
      <c r="O282" s="35" t="e">
        <f t="shared" si="9"/>
        <v>#VALUE!</v>
      </c>
      <c r="P282" s="35" t="e">
        <f>L_SV_P</f>
        <v>#VALUE!</v>
      </c>
    </row>
    <row r="283" spans="1:16" s="39" customFormat="1" ht="30" customHeight="1" x14ac:dyDescent="0.25">
      <c r="A283" s="30" t="str">
        <f>L_time</f>
        <v/>
      </c>
      <c r="B283" s="31" t="str">
        <f>L_TGca</f>
        <v/>
      </c>
      <c r="C283" s="32"/>
      <c r="D283" s="31" t="str">
        <f t="shared" si="8"/>
        <v/>
      </c>
      <c r="E283" s="33">
        <v>1272</v>
      </c>
      <c r="F283" s="66" t="str">
        <f>L_He</f>
        <v/>
      </c>
      <c r="G283" s="35" t="str">
        <f>L_MaHP</f>
        <v/>
      </c>
      <c r="H283" s="36" t="e">
        <f>L_Loc2</f>
        <v>#REF!</v>
      </c>
      <c r="I283" s="35" t="str">
        <f>L_Loc</f>
        <v/>
      </c>
      <c r="J283" s="35" t="str">
        <f>L_Loc</f>
        <v/>
      </c>
      <c r="K283" s="35" t="str">
        <f>L_Loc</f>
        <v/>
      </c>
      <c r="L283" s="37"/>
      <c r="M283" s="35" t="str">
        <f>_Ngay</f>
        <v/>
      </c>
      <c r="N283" s="38"/>
      <c r="O283" s="35" t="e">
        <f t="shared" si="9"/>
        <v>#VALUE!</v>
      </c>
      <c r="P283" s="35" t="e">
        <f>L_SV_P</f>
        <v>#VALUE!</v>
      </c>
    </row>
    <row r="284" spans="1:16" s="39" customFormat="1" ht="30" customHeight="1" x14ac:dyDescent="0.25">
      <c r="A284" s="30" t="str">
        <f>L_time</f>
        <v/>
      </c>
      <c r="B284" s="31" t="str">
        <f>L_TGca</f>
        <v/>
      </c>
      <c r="C284" s="32"/>
      <c r="D284" s="31" t="str">
        <f t="shared" si="8"/>
        <v/>
      </c>
      <c r="E284" s="33">
        <v>1273</v>
      </c>
      <c r="F284" s="66" t="str">
        <f>L_He</f>
        <v/>
      </c>
      <c r="G284" s="35" t="str">
        <f>L_MaHP</f>
        <v/>
      </c>
      <c r="H284" s="36" t="e">
        <f>L_Loc2</f>
        <v>#REF!</v>
      </c>
      <c r="I284" s="35" t="str">
        <f>L_Loc</f>
        <v/>
      </c>
      <c r="J284" s="35" t="str">
        <f>L_Loc</f>
        <v/>
      </c>
      <c r="K284" s="35" t="str">
        <f>L_Loc</f>
        <v/>
      </c>
      <c r="L284" s="37"/>
      <c r="M284" s="35" t="str">
        <f>_Ngay</f>
        <v/>
      </c>
      <c r="N284" s="38"/>
      <c r="O284" s="35" t="e">
        <f t="shared" si="9"/>
        <v>#VALUE!</v>
      </c>
      <c r="P284" s="35" t="e">
        <f>L_SV_P</f>
        <v>#VALUE!</v>
      </c>
    </row>
    <row r="285" spans="1:16" s="39" customFormat="1" ht="16.5" x14ac:dyDescent="0.25">
      <c r="A285" s="30" t="str">
        <f>L_time</f>
        <v/>
      </c>
      <c r="B285" s="31" t="str">
        <f>L_TGca</f>
        <v/>
      </c>
      <c r="C285" s="41"/>
      <c r="D285" s="31" t="str">
        <f t="shared" si="8"/>
        <v/>
      </c>
      <c r="E285" s="33">
        <v>1274</v>
      </c>
      <c r="F285" s="66" t="str">
        <f>L_He</f>
        <v/>
      </c>
      <c r="G285" s="35" t="str">
        <f>L_MaHP</f>
        <v/>
      </c>
      <c r="H285" s="36" t="e">
        <f>L_Loc2</f>
        <v>#REF!</v>
      </c>
      <c r="I285" s="35" t="str">
        <f>L_Loc</f>
        <v/>
      </c>
      <c r="J285" s="35" t="str">
        <f>L_Loc</f>
        <v/>
      </c>
      <c r="K285" s="35" t="str">
        <f>L_Loc</f>
        <v/>
      </c>
      <c r="L285" s="37"/>
      <c r="M285" s="35" t="str">
        <f>_Ngay</f>
        <v/>
      </c>
      <c r="N285" s="38"/>
      <c r="O285" s="35" t="e">
        <f t="shared" si="9"/>
        <v>#VALUE!</v>
      </c>
      <c r="P285" s="67" t="e">
        <f>L_SV_P</f>
        <v>#VALUE!</v>
      </c>
    </row>
    <row r="286" spans="1:16" s="39" customFormat="1" ht="16.5" x14ac:dyDescent="0.25">
      <c r="A286" s="30" t="str">
        <f>L_time</f>
        <v/>
      </c>
      <c r="B286" s="31" t="str">
        <f>L_TGca</f>
        <v/>
      </c>
      <c r="C286" s="32"/>
      <c r="D286" s="31" t="str">
        <f t="shared" si="8"/>
        <v/>
      </c>
      <c r="E286" s="33">
        <v>1275</v>
      </c>
      <c r="F286" s="66" t="str">
        <f>L_He</f>
        <v/>
      </c>
      <c r="G286" s="35" t="str">
        <f>L_MaHP</f>
        <v/>
      </c>
      <c r="H286" s="36" t="e">
        <f>L_Loc2</f>
        <v>#REF!</v>
      </c>
      <c r="I286" s="35" t="str">
        <f>L_Loc</f>
        <v/>
      </c>
      <c r="J286" s="35" t="str">
        <f>L_Loc</f>
        <v/>
      </c>
      <c r="K286" s="35" t="str">
        <f>L_Loc</f>
        <v/>
      </c>
      <c r="L286" s="37"/>
      <c r="M286" s="35" t="str">
        <f>_Ngay</f>
        <v/>
      </c>
      <c r="N286" s="38"/>
      <c r="O286" s="35" t="e">
        <f t="shared" si="9"/>
        <v>#VALUE!</v>
      </c>
      <c r="P286" s="35" t="e">
        <f>L_SV_P</f>
        <v>#VALUE!</v>
      </c>
    </row>
    <row r="287" spans="1:16" s="39" customFormat="1" ht="30" customHeight="1" x14ac:dyDescent="0.25">
      <c r="A287" s="30" t="str">
        <f>L_time</f>
        <v/>
      </c>
      <c r="B287" s="31" t="str">
        <f>L_TGca</f>
        <v/>
      </c>
      <c r="C287" s="32"/>
      <c r="D287" s="31" t="str">
        <f t="shared" si="8"/>
        <v/>
      </c>
      <c r="E287" s="33">
        <v>1276</v>
      </c>
      <c r="F287" s="66" t="str">
        <f>L_He</f>
        <v/>
      </c>
      <c r="G287" s="35" t="str">
        <f>L_MaHP</f>
        <v/>
      </c>
      <c r="H287" s="36" t="e">
        <f>L_Loc2</f>
        <v>#REF!</v>
      </c>
      <c r="I287" s="35" t="str">
        <f>L_Loc</f>
        <v/>
      </c>
      <c r="J287" s="35" t="str">
        <f>L_Loc</f>
        <v/>
      </c>
      <c r="K287" s="35" t="str">
        <f>L_Loc</f>
        <v/>
      </c>
      <c r="L287" s="37"/>
      <c r="M287" s="35" t="str">
        <f>_Ngay</f>
        <v/>
      </c>
      <c r="N287" s="38"/>
      <c r="O287" s="35" t="e">
        <f t="shared" si="9"/>
        <v>#VALUE!</v>
      </c>
      <c r="P287" s="35" t="e">
        <f>L_SV_P</f>
        <v>#VALUE!</v>
      </c>
    </row>
    <row r="288" spans="1:16" s="39" customFormat="1" ht="30" customHeight="1" x14ac:dyDescent="0.25">
      <c r="A288" s="30" t="str">
        <f>L_time</f>
        <v/>
      </c>
      <c r="B288" s="31" t="str">
        <f>L_TGca</f>
        <v/>
      </c>
      <c r="C288" s="41"/>
      <c r="D288" s="31" t="str">
        <f t="shared" si="8"/>
        <v/>
      </c>
      <c r="E288" s="33">
        <v>1277</v>
      </c>
      <c r="F288" s="66" t="str">
        <f>L_He</f>
        <v/>
      </c>
      <c r="G288" s="35" t="str">
        <f>L_MaHP</f>
        <v/>
      </c>
      <c r="H288" s="36" t="e">
        <f>L_Loc2</f>
        <v>#REF!</v>
      </c>
      <c r="I288" s="35" t="str">
        <f>L_Loc</f>
        <v/>
      </c>
      <c r="J288" s="35" t="str">
        <f>L_Loc</f>
        <v/>
      </c>
      <c r="K288" s="35" t="str">
        <f>L_Loc</f>
        <v/>
      </c>
      <c r="L288" s="37"/>
      <c r="M288" s="35" t="str">
        <f>_Ngay</f>
        <v/>
      </c>
      <c r="N288" s="38"/>
      <c r="O288" s="35" t="e">
        <f t="shared" si="9"/>
        <v>#VALUE!</v>
      </c>
      <c r="P288" s="35" t="e">
        <f>L_SV_P</f>
        <v>#VALUE!</v>
      </c>
    </row>
    <row r="289" spans="1:16" s="39" customFormat="1" ht="30" customHeight="1" x14ac:dyDescent="0.25">
      <c r="A289" s="30" t="str">
        <f>L_time</f>
        <v/>
      </c>
      <c r="B289" s="31" t="str">
        <f>L_TGca</f>
        <v/>
      </c>
      <c r="C289" s="32"/>
      <c r="D289" s="31" t="str">
        <f t="shared" si="8"/>
        <v/>
      </c>
      <c r="E289" s="33">
        <v>1278</v>
      </c>
      <c r="F289" s="66" t="str">
        <f>L_He</f>
        <v/>
      </c>
      <c r="G289" s="35" t="str">
        <f>L_MaHP</f>
        <v/>
      </c>
      <c r="H289" s="36" t="e">
        <f>L_Loc2</f>
        <v>#REF!</v>
      </c>
      <c r="I289" s="35" t="str">
        <f>L_Loc</f>
        <v/>
      </c>
      <c r="J289" s="35" t="str">
        <f>L_Loc</f>
        <v/>
      </c>
      <c r="K289" s="35" t="str">
        <f>L_Loc</f>
        <v/>
      </c>
      <c r="L289" s="37"/>
      <c r="M289" s="35" t="str">
        <f>_Ngay</f>
        <v/>
      </c>
      <c r="N289" s="38"/>
      <c r="O289" s="35" t="e">
        <f t="shared" si="9"/>
        <v>#VALUE!</v>
      </c>
      <c r="P289" s="35" t="e">
        <f>L_SV_P</f>
        <v>#VALUE!</v>
      </c>
    </row>
    <row r="290" spans="1:16" s="39" customFormat="1" ht="30" customHeight="1" x14ac:dyDescent="0.25">
      <c r="A290" s="30" t="str">
        <f>L_time</f>
        <v/>
      </c>
      <c r="B290" s="31" t="str">
        <f>L_TGca</f>
        <v/>
      </c>
      <c r="C290" s="32"/>
      <c r="D290" s="31" t="str">
        <f t="shared" si="8"/>
        <v/>
      </c>
      <c r="E290" s="33">
        <v>1279</v>
      </c>
      <c r="F290" s="66" t="str">
        <f>L_He</f>
        <v/>
      </c>
      <c r="G290" s="35" t="str">
        <f>L_MaHP</f>
        <v/>
      </c>
      <c r="H290" s="36" t="e">
        <f>L_Loc2</f>
        <v>#REF!</v>
      </c>
      <c r="I290" s="35" t="str">
        <f>L_Loc</f>
        <v/>
      </c>
      <c r="J290" s="35" t="str">
        <f>L_Loc</f>
        <v/>
      </c>
      <c r="K290" s="35" t="str">
        <f>L_Loc</f>
        <v/>
      </c>
      <c r="L290" s="37"/>
      <c r="M290" s="35" t="str">
        <f>_Ngay</f>
        <v/>
      </c>
      <c r="N290" s="38"/>
      <c r="O290" s="35" t="e">
        <f t="shared" si="9"/>
        <v>#VALUE!</v>
      </c>
      <c r="P290" s="67" t="e">
        <f>L_SV_P</f>
        <v>#VALUE!</v>
      </c>
    </row>
    <row r="291" spans="1:16" s="39" customFormat="1" ht="30" customHeight="1" x14ac:dyDescent="0.25">
      <c r="A291" s="30" t="str">
        <f>L_time</f>
        <v/>
      </c>
      <c r="B291" s="31" t="str">
        <f>L_TGca</f>
        <v/>
      </c>
      <c r="C291" s="32"/>
      <c r="D291" s="31" t="str">
        <f t="shared" si="8"/>
        <v/>
      </c>
      <c r="E291" s="33">
        <v>1280</v>
      </c>
      <c r="F291" s="66" t="str">
        <f>L_He</f>
        <v/>
      </c>
      <c r="G291" s="35" t="str">
        <f>L_MaHP</f>
        <v/>
      </c>
      <c r="H291" s="36" t="e">
        <f>L_Loc2</f>
        <v>#REF!</v>
      </c>
      <c r="I291" s="35" t="str">
        <f>L_Loc</f>
        <v/>
      </c>
      <c r="J291" s="35" t="str">
        <f>L_Loc</f>
        <v/>
      </c>
      <c r="K291" s="35" t="str">
        <f>L_Loc</f>
        <v/>
      </c>
      <c r="L291" s="37"/>
      <c r="M291" s="35" t="str">
        <f>_Ngay</f>
        <v/>
      </c>
      <c r="N291" s="38"/>
      <c r="O291" s="35" t="e">
        <f t="shared" si="9"/>
        <v>#VALUE!</v>
      </c>
      <c r="P291" s="35" t="e">
        <f>L_SV_P</f>
        <v>#VALUE!</v>
      </c>
    </row>
    <row r="292" spans="1:16" s="39" customFormat="1" ht="16.5" x14ac:dyDescent="0.25">
      <c r="A292" s="30" t="str">
        <f>L_time</f>
        <v/>
      </c>
      <c r="B292" s="31" t="str">
        <f>L_TGca</f>
        <v/>
      </c>
      <c r="C292" s="32"/>
      <c r="D292" s="31" t="str">
        <f t="shared" si="8"/>
        <v/>
      </c>
      <c r="E292" s="33">
        <v>1281</v>
      </c>
      <c r="F292" s="66" t="str">
        <f>L_He</f>
        <v/>
      </c>
      <c r="G292" s="35" t="str">
        <f>L_MaHP</f>
        <v/>
      </c>
      <c r="H292" s="36" t="e">
        <f>L_Loc2</f>
        <v>#REF!</v>
      </c>
      <c r="I292" s="35" t="str">
        <f>L_Loc</f>
        <v/>
      </c>
      <c r="J292" s="35" t="str">
        <f>L_Loc</f>
        <v/>
      </c>
      <c r="K292" s="35" t="str">
        <f>L_Loc</f>
        <v/>
      </c>
      <c r="L292" s="37"/>
      <c r="M292" s="35" t="str">
        <f>_Ngay</f>
        <v/>
      </c>
      <c r="N292" s="38"/>
      <c r="O292" s="35" t="e">
        <f t="shared" ref="O292:O301" si="10">L_SoSV</f>
        <v>#VALUE!</v>
      </c>
      <c r="P292" s="35" t="e">
        <f>L_SV_P</f>
        <v>#VALUE!</v>
      </c>
    </row>
    <row r="293" spans="1:16" s="39" customFormat="1" ht="16.5" x14ac:dyDescent="0.25">
      <c r="A293" s="30" t="str">
        <f>L_time</f>
        <v/>
      </c>
      <c r="B293" s="31" t="str">
        <f>L_TGca</f>
        <v/>
      </c>
      <c r="C293" s="32"/>
      <c r="D293" s="31" t="str">
        <f t="shared" si="8"/>
        <v/>
      </c>
      <c r="E293" s="33">
        <v>1282</v>
      </c>
      <c r="F293" s="66" t="str">
        <f>L_He</f>
        <v/>
      </c>
      <c r="G293" s="35" t="str">
        <f>L_MaHP</f>
        <v/>
      </c>
      <c r="H293" s="36" t="e">
        <f>L_Loc2</f>
        <v>#REF!</v>
      </c>
      <c r="I293" s="35" t="str">
        <f>L_Loc</f>
        <v/>
      </c>
      <c r="J293" s="35" t="str">
        <f>L_Loc</f>
        <v/>
      </c>
      <c r="K293" s="35" t="str">
        <f>L_Loc</f>
        <v/>
      </c>
      <c r="L293" s="37"/>
      <c r="M293" s="35" t="str">
        <f>_Ngay</f>
        <v/>
      </c>
      <c r="N293" s="38"/>
      <c r="O293" s="35" t="e">
        <f t="shared" si="10"/>
        <v>#VALUE!</v>
      </c>
      <c r="P293" s="67" t="e">
        <f>L_SV_P</f>
        <v>#VALUE!</v>
      </c>
    </row>
    <row r="294" spans="1:16" s="39" customFormat="1" ht="16.5" x14ac:dyDescent="0.25">
      <c r="A294" s="30" t="str">
        <f>L_time</f>
        <v/>
      </c>
      <c r="B294" s="31" t="str">
        <f>L_TGca</f>
        <v/>
      </c>
      <c r="C294" s="32"/>
      <c r="D294" s="31" t="str">
        <f t="shared" si="8"/>
        <v/>
      </c>
      <c r="E294" s="33">
        <v>1283</v>
      </c>
      <c r="F294" s="66" t="str">
        <f>L_He</f>
        <v/>
      </c>
      <c r="G294" s="35" t="str">
        <f>L_MaHP</f>
        <v/>
      </c>
      <c r="H294" s="36" t="e">
        <f>L_Loc2</f>
        <v>#REF!</v>
      </c>
      <c r="I294" s="35" t="str">
        <f>L_Loc</f>
        <v/>
      </c>
      <c r="J294" s="35" t="str">
        <f>L_Loc</f>
        <v/>
      </c>
      <c r="K294" s="35" t="str">
        <f>L_Loc</f>
        <v/>
      </c>
      <c r="L294" s="37"/>
      <c r="M294" s="35" t="str">
        <f>_Ngay</f>
        <v/>
      </c>
      <c r="N294" s="38"/>
      <c r="O294" s="35" t="e">
        <f t="shared" si="10"/>
        <v>#VALUE!</v>
      </c>
      <c r="P294" s="35" t="e">
        <f>L_SV_P</f>
        <v>#VALUE!</v>
      </c>
    </row>
    <row r="295" spans="1:16" s="39" customFormat="1" ht="16.5" x14ac:dyDescent="0.25">
      <c r="A295" s="30" t="str">
        <f>L_time</f>
        <v/>
      </c>
      <c r="B295" s="31" t="str">
        <f>L_TGca</f>
        <v/>
      </c>
      <c r="C295" s="41"/>
      <c r="D295" s="31" t="str">
        <f t="shared" si="8"/>
        <v/>
      </c>
      <c r="E295" s="33">
        <v>1284</v>
      </c>
      <c r="F295" s="66" t="str">
        <f>L_He</f>
        <v/>
      </c>
      <c r="G295" s="35" t="str">
        <f>L_MaHP</f>
        <v/>
      </c>
      <c r="H295" s="36" t="e">
        <f>L_Loc2</f>
        <v>#REF!</v>
      </c>
      <c r="I295" s="35" t="str">
        <f>L_Loc</f>
        <v/>
      </c>
      <c r="J295" s="35" t="str">
        <f>L_Loc</f>
        <v/>
      </c>
      <c r="K295" s="35" t="str">
        <f>L_Loc</f>
        <v/>
      </c>
      <c r="L295" s="37"/>
      <c r="M295" s="35" t="str">
        <f>_Ngay</f>
        <v/>
      </c>
      <c r="N295" s="38"/>
      <c r="O295" s="35" t="e">
        <f t="shared" si="10"/>
        <v>#VALUE!</v>
      </c>
      <c r="P295" s="35" t="e">
        <f>L_SV_P</f>
        <v>#VALUE!</v>
      </c>
    </row>
    <row r="296" spans="1:16" s="39" customFormat="1" ht="16.5" customHeight="1" x14ac:dyDescent="0.25">
      <c r="A296" s="30" t="str">
        <f>L_time</f>
        <v/>
      </c>
      <c r="B296" s="31" t="str">
        <f>L_TGca</f>
        <v/>
      </c>
      <c r="C296" s="32"/>
      <c r="D296" s="31" t="str">
        <f t="shared" si="8"/>
        <v/>
      </c>
      <c r="E296" s="33">
        <v>1285</v>
      </c>
      <c r="F296" s="66" t="str">
        <f>L_He</f>
        <v/>
      </c>
      <c r="G296" s="35" t="str">
        <f>L_MaHP</f>
        <v/>
      </c>
      <c r="H296" s="36" t="e">
        <f>L_Loc2</f>
        <v>#REF!</v>
      </c>
      <c r="I296" s="35" t="str">
        <f>L_Loc</f>
        <v/>
      </c>
      <c r="J296" s="35" t="str">
        <f>L_Loc</f>
        <v/>
      </c>
      <c r="K296" s="35" t="str">
        <f>L_Loc</f>
        <v/>
      </c>
      <c r="L296" s="37"/>
      <c r="M296" s="35" t="str">
        <f>_Ngay</f>
        <v/>
      </c>
      <c r="N296" s="38"/>
      <c r="O296" s="35" t="e">
        <f t="shared" si="10"/>
        <v>#VALUE!</v>
      </c>
      <c r="P296" s="35" t="e">
        <f>L_SV_P</f>
        <v>#VALUE!</v>
      </c>
    </row>
    <row r="297" spans="1:16" s="39" customFormat="1" ht="16.5" x14ac:dyDescent="0.25">
      <c r="A297" s="30" t="str">
        <f>L_time</f>
        <v/>
      </c>
      <c r="B297" s="31" t="str">
        <f>L_TGca</f>
        <v/>
      </c>
      <c r="C297" s="32"/>
      <c r="D297" s="31" t="str">
        <f t="shared" si="8"/>
        <v/>
      </c>
      <c r="E297" s="33">
        <v>1286</v>
      </c>
      <c r="F297" s="66" t="str">
        <f>L_He</f>
        <v/>
      </c>
      <c r="G297" s="35" t="str">
        <f>L_MaHP</f>
        <v/>
      </c>
      <c r="H297" s="36" t="e">
        <f>L_Loc2</f>
        <v>#REF!</v>
      </c>
      <c r="I297" s="35" t="str">
        <f>L_Loc</f>
        <v/>
      </c>
      <c r="J297" s="35" t="str">
        <f>L_Loc</f>
        <v/>
      </c>
      <c r="K297" s="35" t="str">
        <f>L_Loc</f>
        <v/>
      </c>
      <c r="L297" s="64"/>
      <c r="M297" s="35" t="str">
        <f>_Ngay</f>
        <v/>
      </c>
      <c r="N297" s="38"/>
      <c r="O297" s="35" t="e">
        <f t="shared" si="10"/>
        <v>#VALUE!</v>
      </c>
      <c r="P297" s="35" t="e">
        <f>L_SV_P</f>
        <v>#VALUE!</v>
      </c>
    </row>
    <row r="298" spans="1:16" s="39" customFormat="1" ht="16.5" x14ac:dyDescent="0.25">
      <c r="A298" s="30" t="str">
        <f>L_time</f>
        <v/>
      </c>
      <c r="B298" s="31" t="str">
        <f>L_TGca</f>
        <v/>
      </c>
      <c r="C298" s="32"/>
      <c r="D298" s="31" t="str">
        <f t="shared" si="8"/>
        <v/>
      </c>
      <c r="E298" s="33">
        <v>1287</v>
      </c>
      <c r="F298" s="66" t="str">
        <f>L_He</f>
        <v/>
      </c>
      <c r="G298" s="35" t="str">
        <f>L_MaHP</f>
        <v/>
      </c>
      <c r="H298" s="36" t="e">
        <f>L_Loc2</f>
        <v>#REF!</v>
      </c>
      <c r="I298" s="35" t="str">
        <f>L_Loc</f>
        <v/>
      </c>
      <c r="J298" s="35" t="str">
        <f>L_Loc</f>
        <v/>
      </c>
      <c r="K298" s="35" t="str">
        <f>L_Loc</f>
        <v/>
      </c>
      <c r="L298" s="37"/>
      <c r="M298" s="35" t="str">
        <f>_Ngay</f>
        <v/>
      </c>
      <c r="N298" s="38"/>
      <c r="O298" s="35" t="e">
        <f t="shared" si="10"/>
        <v>#VALUE!</v>
      </c>
      <c r="P298" s="35" t="e">
        <f>L_SV_P</f>
        <v>#VALUE!</v>
      </c>
    </row>
    <row r="299" spans="1:16" s="39" customFormat="1" ht="16.5" x14ac:dyDescent="0.25">
      <c r="A299" s="30" t="str">
        <f>L_time</f>
        <v/>
      </c>
      <c r="B299" s="31" t="str">
        <f>L_TGca</f>
        <v/>
      </c>
      <c r="C299" s="32"/>
      <c r="D299" s="31" t="str">
        <f t="shared" si="8"/>
        <v/>
      </c>
      <c r="E299" s="33">
        <v>1288</v>
      </c>
      <c r="F299" s="66" t="str">
        <f>L_He</f>
        <v/>
      </c>
      <c r="G299" s="35" t="str">
        <f>L_MaHP</f>
        <v/>
      </c>
      <c r="H299" s="36" t="e">
        <f>L_Loc2</f>
        <v>#REF!</v>
      </c>
      <c r="I299" s="35" t="str">
        <f>L_Loc</f>
        <v/>
      </c>
      <c r="J299" s="35" t="str">
        <f>L_Loc</f>
        <v/>
      </c>
      <c r="K299" s="35" t="str">
        <f>L_Loc</f>
        <v/>
      </c>
      <c r="L299" s="37"/>
      <c r="M299" s="35" t="str">
        <f>_Ngay</f>
        <v/>
      </c>
      <c r="N299" s="38"/>
      <c r="O299" s="35" t="e">
        <f t="shared" si="10"/>
        <v>#VALUE!</v>
      </c>
      <c r="P299" s="35" t="e">
        <f>L_SV_P</f>
        <v>#VALUE!</v>
      </c>
    </row>
    <row r="300" spans="1:16" s="39" customFormat="1" ht="16.5" x14ac:dyDescent="0.25">
      <c r="A300" s="30" t="str">
        <f>L_time</f>
        <v/>
      </c>
      <c r="B300" s="31" t="str">
        <f>L_TGca</f>
        <v/>
      </c>
      <c r="C300" s="32"/>
      <c r="D300" s="31" t="str">
        <f t="shared" si="8"/>
        <v/>
      </c>
      <c r="E300" s="33">
        <v>1289</v>
      </c>
      <c r="F300" s="66" t="str">
        <f>L_He</f>
        <v/>
      </c>
      <c r="G300" s="35" t="str">
        <f>L_MaHP</f>
        <v/>
      </c>
      <c r="H300" s="36" t="e">
        <f>L_Loc2</f>
        <v>#REF!</v>
      </c>
      <c r="I300" s="35" t="str">
        <f>L_Loc</f>
        <v/>
      </c>
      <c r="J300" s="35" t="str">
        <f>L_Loc</f>
        <v/>
      </c>
      <c r="K300" s="35" t="str">
        <f>L_Loc</f>
        <v/>
      </c>
      <c r="L300" s="37"/>
      <c r="M300" s="35" t="str">
        <f>_Ngay</f>
        <v/>
      </c>
      <c r="N300" s="38"/>
      <c r="O300" s="35" t="e">
        <f t="shared" si="10"/>
        <v>#VALUE!</v>
      </c>
      <c r="P300" s="35" t="e">
        <f>L_SV_P</f>
        <v>#VALUE!</v>
      </c>
    </row>
    <row r="301" spans="1:16" s="39" customFormat="1" ht="16.5" x14ac:dyDescent="0.25">
      <c r="A301" s="30" t="str">
        <f>L_time</f>
        <v/>
      </c>
      <c r="B301" s="31" t="str">
        <f>L_TGca</f>
        <v/>
      </c>
      <c r="C301" s="32"/>
      <c r="D301" s="31" t="str">
        <f t="shared" si="8"/>
        <v/>
      </c>
      <c r="E301" s="33">
        <v>1290</v>
      </c>
      <c r="F301" s="66" t="str">
        <f>L_He</f>
        <v/>
      </c>
      <c r="G301" s="35" t="str">
        <f>L_MaHP</f>
        <v/>
      </c>
      <c r="H301" s="36" t="e">
        <f>L_Loc2</f>
        <v>#REF!</v>
      </c>
      <c r="I301" s="35" t="str">
        <f>L_Loc</f>
        <v/>
      </c>
      <c r="J301" s="35" t="str">
        <f>L_Loc</f>
        <v/>
      </c>
      <c r="K301" s="35" t="str">
        <f>L_Loc</f>
        <v/>
      </c>
      <c r="L301" s="37"/>
      <c r="M301" s="35" t="str">
        <f>_Ngay</f>
        <v/>
      </c>
      <c r="N301" s="38"/>
      <c r="O301" s="35" t="e">
        <f t="shared" si="10"/>
        <v>#VALUE!</v>
      </c>
      <c r="P301" s="35" t="e">
        <f>L_SV_P</f>
        <v>#VALUE!</v>
      </c>
    </row>
    <row r="302" spans="1:16" s="39" customFormat="1" ht="16.5" x14ac:dyDescent="0.25">
      <c r="A302" s="30" t="str">
        <f>L_time</f>
        <v/>
      </c>
      <c r="B302" s="31" t="str">
        <f>L_TGca</f>
        <v/>
      </c>
      <c r="C302" s="41"/>
      <c r="D302" s="31" t="str">
        <f>IF(C302="","",LEFT($C302,FIND("-",$C302,1)+2))</f>
        <v/>
      </c>
      <c r="E302" s="33">
        <v>1291</v>
      </c>
      <c r="F302" s="66" t="str">
        <f>L_He</f>
        <v/>
      </c>
      <c r="G302" s="35" t="str">
        <f>L_MaHP</f>
        <v/>
      </c>
      <c r="H302" s="36" t="e">
        <f>L_Loc2</f>
        <v>#REF!</v>
      </c>
      <c r="I302" s="35" t="str">
        <f>L_Loc</f>
        <v/>
      </c>
      <c r="J302" s="35" t="str">
        <f>L_Loc</f>
        <v/>
      </c>
      <c r="K302" s="35" t="str">
        <f>L_Loc</f>
        <v/>
      </c>
      <c r="L302" s="37"/>
      <c r="M302" s="35" t="str">
        <f>_Ngay</f>
        <v/>
      </c>
      <c r="N302" s="38"/>
      <c r="O302" s="35" t="e">
        <f>L_SoSV</f>
        <v>#VALUE!</v>
      </c>
      <c r="P302" s="67" t="e">
        <f>L_SV_P</f>
        <v>#VALUE!</v>
      </c>
    </row>
    <row r="303" spans="1:16" s="39" customFormat="1" ht="16.5" x14ac:dyDescent="0.25">
      <c r="A303" s="30" t="str">
        <f>L_time</f>
        <v/>
      </c>
      <c r="B303" s="31" t="str">
        <f>L_TGca</f>
        <v/>
      </c>
      <c r="C303" s="32"/>
      <c r="D303" s="31" t="str">
        <f>IF(C303="","",LEFT($C303,FIND("-",$C303,1)+2))</f>
        <v/>
      </c>
      <c r="E303" s="33">
        <v>1292</v>
      </c>
      <c r="F303" s="66" t="str">
        <f>L_He</f>
        <v/>
      </c>
      <c r="G303" s="35" t="str">
        <f>L_MaHP</f>
        <v/>
      </c>
      <c r="H303" s="36" t="e">
        <f>L_Loc2</f>
        <v>#REF!</v>
      </c>
      <c r="I303" s="35" t="str">
        <f>L_Loc</f>
        <v/>
      </c>
      <c r="J303" s="35" t="str">
        <f>L_Loc</f>
        <v/>
      </c>
      <c r="K303" s="35" t="str">
        <f>L_Loc</f>
        <v/>
      </c>
      <c r="L303" s="37"/>
      <c r="M303" s="35" t="str">
        <f>_Ngay</f>
        <v/>
      </c>
      <c r="N303" s="38"/>
      <c r="O303" s="35" t="e">
        <f>L_SoSV</f>
        <v>#VALUE!</v>
      </c>
      <c r="P303" s="67" t="e">
        <f>L_SV_P</f>
        <v>#VALUE!</v>
      </c>
    </row>
    <row r="304" spans="1:16" s="39" customFormat="1" ht="16.5" x14ac:dyDescent="0.25">
      <c r="A304" s="30" t="str">
        <f>L_time</f>
        <v/>
      </c>
      <c r="B304" s="31" t="str">
        <f>L_TGca</f>
        <v/>
      </c>
      <c r="C304" s="32"/>
      <c r="D304" s="31" t="str">
        <f>IF(C304="","",LEFT($C304,FIND("-",$C304,1)+2))</f>
        <v/>
      </c>
      <c r="E304" s="33">
        <v>1293</v>
      </c>
      <c r="F304" s="66" t="str">
        <f>L_He</f>
        <v/>
      </c>
      <c r="G304" s="35" t="str">
        <f>L_MaHP</f>
        <v/>
      </c>
      <c r="H304" s="36" t="e">
        <f>L_Loc2</f>
        <v>#REF!</v>
      </c>
      <c r="I304" s="35" t="str">
        <f>L_Loc</f>
        <v/>
      </c>
      <c r="J304" s="35" t="str">
        <f>L_Loc</f>
        <v/>
      </c>
      <c r="K304" s="35" t="str">
        <f>L_Loc</f>
        <v/>
      </c>
      <c r="L304" s="64"/>
      <c r="M304" s="35" t="str">
        <f>_Ngay</f>
        <v/>
      </c>
      <c r="N304" s="38"/>
      <c r="O304" s="35" t="e">
        <f>L_SoSV</f>
        <v>#VALUE!</v>
      </c>
      <c r="P304" s="35" t="e">
        <f>L_SV_P</f>
        <v>#VALUE!</v>
      </c>
    </row>
    <row r="305" spans="1:16" s="39" customFormat="1" ht="16.5" x14ac:dyDescent="0.25">
      <c r="A305" s="30" t="str">
        <f>L_time</f>
        <v/>
      </c>
      <c r="B305" s="31" t="str">
        <f>L_TGca</f>
        <v/>
      </c>
      <c r="C305" s="32"/>
      <c r="D305" s="31" t="str">
        <f>IF(C305="","",LEFT($C305,FIND("-",$C305,1)+2))</f>
        <v/>
      </c>
      <c r="E305" s="33">
        <v>1294</v>
      </c>
      <c r="F305" s="66" t="str">
        <f>L_He</f>
        <v/>
      </c>
      <c r="G305" s="35" t="str">
        <f>L_MaHP</f>
        <v/>
      </c>
      <c r="H305" s="36" t="e">
        <f>L_Loc2</f>
        <v>#REF!</v>
      </c>
      <c r="I305" s="35" t="str">
        <f>L_Loc</f>
        <v/>
      </c>
      <c r="J305" s="35" t="str">
        <f>L_Loc</f>
        <v/>
      </c>
      <c r="K305" s="35" t="str">
        <f>L_Loc</f>
        <v/>
      </c>
      <c r="L305" s="37"/>
      <c r="M305" s="35" t="str">
        <f>_Ngay</f>
        <v/>
      </c>
      <c r="N305" s="38"/>
      <c r="O305" s="35" t="e">
        <f>L_SoSV</f>
        <v>#VALUE!</v>
      </c>
      <c r="P305" s="35" t="e">
        <f>L_SV_P</f>
        <v>#VALUE!</v>
      </c>
    </row>
    <row r="306" spans="1:16" s="39" customFormat="1" ht="16.5" x14ac:dyDescent="0.25">
      <c r="A306" s="30" t="str">
        <f>L_time</f>
        <v/>
      </c>
      <c r="B306" s="31" t="str">
        <f>L_TGca</f>
        <v/>
      </c>
      <c r="C306" s="32"/>
      <c r="D306" s="31" t="str">
        <f t="shared" ref="D306:D339" si="11">IF(C306="","",LEFT($C306,FIND("-",$C306,1)+2))</f>
        <v/>
      </c>
      <c r="E306" s="33">
        <v>1295</v>
      </c>
      <c r="F306" s="66" t="str">
        <f>L_He</f>
        <v/>
      </c>
      <c r="G306" s="35" t="str">
        <f>L_MaHP</f>
        <v/>
      </c>
      <c r="H306" s="36" t="e">
        <f>L_Loc2</f>
        <v>#REF!</v>
      </c>
      <c r="I306" s="35" t="str">
        <f>L_Loc</f>
        <v/>
      </c>
      <c r="J306" s="35" t="str">
        <f>L_Loc</f>
        <v/>
      </c>
      <c r="K306" s="35" t="str">
        <f>L_Loc</f>
        <v/>
      </c>
      <c r="L306" s="37"/>
      <c r="M306" s="35" t="str">
        <f>_Ngay</f>
        <v/>
      </c>
      <c r="N306" s="38"/>
      <c r="O306" s="35" t="e">
        <f t="shared" ref="O306:O339" si="12">L_SoSV</f>
        <v>#VALUE!</v>
      </c>
      <c r="P306" s="35" t="e">
        <f>L_SV_P</f>
        <v>#VALUE!</v>
      </c>
    </row>
    <row r="307" spans="1:16" s="39" customFormat="1" ht="16.5" x14ac:dyDescent="0.25">
      <c r="A307" s="30" t="str">
        <f>L_time</f>
        <v/>
      </c>
      <c r="B307" s="31" t="str">
        <f>L_TGca</f>
        <v/>
      </c>
      <c r="C307" s="32"/>
      <c r="D307" s="31" t="str">
        <f t="shared" si="11"/>
        <v/>
      </c>
      <c r="E307" s="33">
        <v>1296</v>
      </c>
      <c r="F307" s="66" t="str">
        <f>L_He</f>
        <v/>
      </c>
      <c r="G307" s="35" t="str">
        <f>L_MaHP</f>
        <v/>
      </c>
      <c r="H307" s="36" t="e">
        <f>L_Loc2</f>
        <v>#REF!</v>
      </c>
      <c r="I307" s="35" t="str">
        <f>L_Loc</f>
        <v/>
      </c>
      <c r="J307" s="35" t="str">
        <f>L_Loc</f>
        <v/>
      </c>
      <c r="K307" s="35" t="str">
        <f>L_Loc</f>
        <v/>
      </c>
      <c r="L307" s="37"/>
      <c r="M307" s="35" t="str">
        <f>_Ngay</f>
        <v/>
      </c>
      <c r="N307" s="38"/>
      <c r="O307" s="35" t="e">
        <f t="shared" si="12"/>
        <v>#VALUE!</v>
      </c>
      <c r="P307" s="35" t="e">
        <f>L_SV_P</f>
        <v>#VALUE!</v>
      </c>
    </row>
    <row r="308" spans="1:16" s="39" customFormat="1" ht="16.5" x14ac:dyDescent="0.25">
      <c r="A308" s="30" t="str">
        <f>L_time</f>
        <v/>
      </c>
      <c r="B308" s="31" t="str">
        <f>L_TGca</f>
        <v/>
      </c>
      <c r="C308" s="32"/>
      <c r="D308" s="31" t="str">
        <f t="shared" si="11"/>
        <v/>
      </c>
      <c r="E308" s="33">
        <v>1297</v>
      </c>
      <c r="F308" s="66" t="str">
        <f>L_He</f>
        <v/>
      </c>
      <c r="G308" s="35" t="str">
        <f>L_MaHP</f>
        <v/>
      </c>
      <c r="H308" s="36" t="e">
        <f>L_Loc2</f>
        <v>#REF!</v>
      </c>
      <c r="I308" s="35" t="str">
        <f>L_Loc</f>
        <v/>
      </c>
      <c r="J308" s="35" t="str">
        <f>L_Loc</f>
        <v/>
      </c>
      <c r="K308" s="35" t="str">
        <f>L_Loc</f>
        <v/>
      </c>
      <c r="L308" s="37"/>
      <c r="M308" s="35" t="str">
        <f>_Ngay</f>
        <v/>
      </c>
      <c r="N308" s="38"/>
      <c r="O308" s="35" t="e">
        <f t="shared" si="12"/>
        <v>#VALUE!</v>
      </c>
      <c r="P308" s="35" t="e">
        <f>L_SV_P</f>
        <v>#VALUE!</v>
      </c>
    </row>
    <row r="309" spans="1:16" s="39" customFormat="1" ht="16.5" x14ac:dyDescent="0.25">
      <c r="A309" s="30" t="str">
        <f>L_time</f>
        <v/>
      </c>
      <c r="B309" s="31" t="str">
        <f>L_TGca</f>
        <v/>
      </c>
      <c r="C309" s="42"/>
      <c r="D309" s="31" t="str">
        <f t="shared" si="11"/>
        <v/>
      </c>
      <c r="E309" s="33">
        <v>1298</v>
      </c>
      <c r="F309" s="66" t="str">
        <f>L_He</f>
        <v/>
      </c>
      <c r="G309" s="35" t="str">
        <f>L_MaHP</f>
        <v/>
      </c>
      <c r="H309" s="36" t="e">
        <f>L_Loc2</f>
        <v>#REF!</v>
      </c>
      <c r="I309" s="35" t="str">
        <f>L_Loc</f>
        <v/>
      </c>
      <c r="J309" s="35" t="str">
        <f>L_Loc</f>
        <v/>
      </c>
      <c r="K309" s="35" t="str">
        <f>L_Loc</f>
        <v/>
      </c>
      <c r="L309" s="37"/>
      <c r="M309" s="35" t="str">
        <f>_Ngay</f>
        <v/>
      </c>
      <c r="N309" s="38"/>
      <c r="O309" s="35" t="e">
        <f t="shared" si="12"/>
        <v>#VALUE!</v>
      </c>
      <c r="P309" s="35" t="e">
        <f>L_SV_P</f>
        <v>#VALUE!</v>
      </c>
    </row>
    <row r="310" spans="1:16" s="39" customFormat="1" ht="16.5" x14ac:dyDescent="0.25">
      <c r="A310" s="30" t="str">
        <f>L_time</f>
        <v/>
      </c>
      <c r="B310" s="31" t="str">
        <f>L_TGca</f>
        <v/>
      </c>
      <c r="C310" s="41"/>
      <c r="D310" s="31" t="str">
        <f t="shared" si="11"/>
        <v/>
      </c>
      <c r="E310" s="33">
        <v>1299</v>
      </c>
      <c r="F310" s="66" t="str">
        <f>L_He</f>
        <v/>
      </c>
      <c r="G310" s="35" t="str">
        <f>L_MaHP</f>
        <v/>
      </c>
      <c r="H310" s="36" t="e">
        <f>L_Loc2</f>
        <v>#REF!</v>
      </c>
      <c r="I310" s="35" t="str">
        <f>L_Loc</f>
        <v/>
      </c>
      <c r="J310" s="35" t="str">
        <f>L_Loc</f>
        <v/>
      </c>
      <c r="K310" s="35" t="str">
        <f>L_Loc</f>
        <v/>
      </c>
      <c r="L310" s="37"/>
      <c r="M310" s="35" t="str">
        <f>_Ngay</f>
        <v/>
      </c>
      <c r="N310" s="38"/>
      <c r="O310" s="35" t="e">
        <f t="shared" si="12"/>
        <v>#VALUE!</v>
      </c>
      <c r="P310" s="35" t="e">
        <f>L_SV_P</f>
        <v>#VALUE!</v>
      </c>
    </row>
    <row r="311" spans="1:16" s="39" customFormat="1" ht="16.5" x14ac:dyDescent="0.25">
      <c r="A311" s="30" t="str">
        <f>L_time</f>
        <v/>
      </c>
      <c r="B311" s="31" t="str">
        <f>L_TGca</f>
        <v/>
      </c>
      <c r="C311" s="32"/>
      <c r="D311" s="31" t="str">
        <f t="shared" si="11"/>
        <v/>
      </c>
      <c r="E311" s="33">
        <v>1300</v>
      </c>
      <c r="F311" s="66" t="str">
        <f>L_He</f>
        <v/>
      </c>
      <c r="G311" s="35" t="str">
        <f>L_MaHP</f>
        <v/>
      </c>
      <c r="H311" s="36" t="e">
        <f>L_Loc2</f>
        <v>#REF!</v>
      </c>
      <c r="I311" s="35" t="str">
        <f>L_Loc</f>
        <v/>
      </c>
      <c r="J311" s="35" t="str">
        <f>L_Loc</f>
        <v/>
      </c>
      <c r="K311" s="35" t="str">
        <f>L_Loc</f>
        <v/>
      </c>
      <c r="L311" s="37"/>
      <c r="M311" s="35" t="str">
        <f>_Ngay</f>
        <v/>
      </c>
      <c r="N311" s="38"/>
      <c r="O311" s="35" t="e">
        <f t="shared" si="12"/>
        <v>#VALUE!</v>
      </c>
      <c r="P311" s="35" t="e">
        <f>L_SV_P</f>
        <v>#VALUE!</v>
      </c>
    </row>
    <row r="312" spans="1:16" s="39" customFormat="1" ht="16.5" x14ac:dyDescent="0.25">
      <c r="A312" s="30" t="str">
        <f>L_time</f>
        <v/>
      </c>
      <c r="B312" s="31" t="str">
        <f>L_TGca</f>
        <v/>
      </c>
      <c r="C312" s="42"/>
      <c r="D312" s="31" t="str">
        <f t="shared" si="11"/>
        <v/>
      </c>
      <c r="E312" s="33">
        <v>1301</v>
      </c>
      <c r="F312" s="66" t="str">
        <f>L_He</f>
        <v/>
      </c>
      <c r="G312" s="35" t="str">
        <f>L_MaHP</f>
        <v/>
      </c>
      <c r="H312" s="36" t="e">
        <f>L_Loc2</f>
        <v>#REF!</v>
      </c>
      <c r="I312" s="35" t="str">
        <f>L_Loc</f>
        <v/>
      </c>
      <c r="J312" s="35" t="str">
        <f>L_Loc</f>
        <v/>
      </c>
      <c r="K312" s="35" t="str">
        <f>L_Loc</f>
        <v/>
      </c>
      <c r="L312" s="37"/>
      <c r="M312" s="35" t="str">
        <f>_Ngay</f>
        <v/>
      </c>
      <c r="N312" s="38"/>
      <c r="O312" s="35" t="e">
        <f t="shared" si="12"/>
        <v>#VALUE!</v>
      </c>
      <c r="P312" s="35" t="e">
        <f>L_SV_P</f>
        <v>#VALUE!</v>
      </c>
    </row>
    <row r="313" spans="1:16" s="39" customFormat="1" ht="16.5" x14ac:dyDescent="0.25">
      <c r="A313" s="30" t="str">
        <f>L_time</f>
        <v/>
      </c>
      <c r="B313" s="31" t="str">
        <f>L_TGca</f>
        <v/>
      </c>
      <c r="C313" s="41"/>
      <c r="D313" s="31" t="str">
        <f t="shared" si="11"/>
        <v/>
      </c>
      <c r="E313" s="33">
        <v>1302</v>
      </c>
      <c r="F313" s="66" t="str">
        <f>L_He</f>
        <v/>
      </c>
      <c r="G313" s="35" t="str">
        <f>L_MaHP</f>
        <v/>
      </c>
      <c r="H313" s="36" t="e">
        <f>L_Loc2</f>
        <v>#REF!</v>
      </c>
      <c r="I313" s="35" t="str">
        <f>L_Loc</f>
        <v/>
      </c>
      <c r="J313" s="35" t="str">
        <f>L_Loc</f>
        <v/>
      </c>
      <c r="K313" s="35" t="str">
        <f>L_Loc</f>
        <v/>
      </c>
      <c r="L313" s="37"/>
      <c r="M313" s="35" t="str">
        <f>_Ngay</f>
        <v/>
      </c>
      <c r="N313" s="38"/>
      <c r="O313" s="35" t="e">
        <f t="shared" si="12"/>
        <v>#VALUE!</v>
      </c>
      <c r="P313" s="35" t="e">
        <f>L_SV_P</f>
        <v>#VALUE!</v>
      </c>
    </row>
    <row r="314" spans="1:16" s="39" customFormat="1" ht="16.5" x14ac:dyDescent="0.25">
      <c r="A314" s="30" t="str">
        <f>L_time</f>
        <v/>
      </c>
      <c r="B314" s="31" t="str">
        <f>L_TGca</f>
        <v/>
      </c>
      <c r="C314" s="41"/>
      <c r="D314" s="31" t="str">
        <f t="shared" si="11"/>
        <v/>
      </c>
      <c r="E314" s="33">
        <v>1303</v>
      </c>
      <c r="F314" s="66" t="str">
        <f>L_He</f>
        <v/>
      </c>
      <c r="G314" s="35" t="str">
        <f>L_MaHP</f>
        <v/>
      </c>
      <c r="H314" s="36" t="e">
        <f>L_Loc2</f>
        <v>#REF!</v>
      </c>
      <c r="I314" s="35" t="str">
        <f>L_Loc</f>
        <v/>
      </c>
      <c r="J314" s="35" t="str">
        <f>L_Loc</f>
        <v/>
      </c>
      <c r="K314" s="35" t="str">
        <f>L_Loc</f>
        <v/>
      </c>
      <c r="L314" s="37"/>
      <c r="M314" s="35" t="str">
        <f>_Ngay</f>
        <v/>
      </c>
      <c r="N314" s="38"/>
      <c r="O314" s="35" t="e">
        <f t="shared" si="12"/>
        <v>#VALUE!</v>
      </c>
      <c r="P314" s="35" t="e">
        <f>L_SV_P</f>
        <v>#VALUE!</v>
      </c>
    </row>
    <row r="315" spans="1:16" s="39" customFormat="1" ht="16.5" x14ac:dyDescent="0.25">
      <c r="A315" s="30" t="str">
        <f>L_time</f>
        <v/>
      </c>
      <c r="B315" s="31" t="str">
        <f>L_TGca</f>
        <v/>
      </c>
      <c r="C315" s="32"/>
      <c r="D315" s="31" t="str">
        <f t="shared" si="11"/>
        <v/>
      </c>
      <c r="E315" s="33">
        <v>1304</v>
      </c>
      <c r="F315" s="66" t="str">
        <f>L_He</f>
        <v/>
      </c>
      <c r="G315" s="35" t="str">
        <f>L_MaHP</f>
        <v/>
      </c>
      <c r="H315" s="36" t="e">
        <f>L_Loc2</f>
        <v>#REF!</v>
      </c>
      <c r="I315" s="35" t="str">
        <f>L_Loc</f>
        <v/>
      </c>
      <c r="J315" s="35" t="str">
        <f>L_Loc</f>
        <v/>
      </c>
      <c r="K315" s="35" t="str">
        <f>L_Loc</f>
        <v/>
      </c>
      <c r="L315" s="37"/>
      <c r="M315" s="35" t="str">
        <f>_Ngay</f>
        <v/>
      </c>
      <c r="N315" s="38"/>
      <c r="O315" s="35" t="e">
        <f t="shared" si="12"/>
        <v>#VALUE!</v>
      </c>
      <c r="P315" s="67" t="e">
        <f>L_SV_P</f>
        <v>#VALUE!</v>
      </c>
    </row>
    <row r="316" spans="1:16" s="39" customFormat="1" ht="16.5" x14ac:dyDescent="0.25">
      <c r="A316" s="30" t="str">
        <f>L_time</f>
        <v/>
      </c>
      <c r="B316" s="31" t="str">
        <f>L_TGca</f>
        <v/>
      </c>
      <c r="C316" s="32"/>
      <c r="D316" s="31" t="str">
        <f t="shared" si="11"/>
        <v/>
      </c>
      <c r="E316" s="33">
        <v>1305</v>
      </c>
      <c r="F316" s="66" t="str">
        <f>L_He</f>
        <v/>
      </c>
      <c r="G316" s="35" t="str">
        <f>L_MaHP</f>
        <v/>
      </c>
      <c r="H316" s="36" t="e">
        <f>L_Loc2</f>
        <v>#REF!</v>
      </c>
      <c r="I316" s="35" t="str">
        <f>L_Loc</f>
        <v/>
      </c>
      <c r="J316" s="35" t="str">
        <f>L_Loc</f>
        <v/>
      </c>
      <c r="K316" s="35" t="str">
        <f>L_Loc</f>
        <v/>
      </c>
      <c r="L316" s="64"/>
      <c r="M316" s="35" t="str">
        <f>_Ngay</f>
        <v/>
      </c>
      <c r="N316" s="38"/>
      <c r="O316" s="35" t="e">
        <f t="shared" si="12"/>
        <v>#VALUE!</v>
      </c>
      <c r="P316" s="67" t="e">
        <f>L_SV_P</f>
        <v>#VALUE!</v>
      </c>
    </row>
    <row r="317" spans="1:16" s="39" customFormat="1" ht="16.5" x14ac:dyDescent="0.25">
      <c r="A317" s="30" t="str">
        <f>L_time</f>
        <v/>
      </c>
      <c r="B317" s="31" t="str">
        <f>L_TGca</f>
        <v/>
      </c>
      <c r="C317" s="42"/>
      <c r="D317" s="31" t="str">
        <f t="shared" si="11"/>
        <v/>
      </c>
      <c r="E317" s="33">
        <v>1306</v>
      </c>
      <c r="F317" s="66" t="str">
        <f>L_He</f>
        <v/>
      </c>
      <c r="G317" s="35" t="str">
        <f>L_MaHP</f>
        <v/>
      </c>
      <c r="H317" s="36" t="e">
        <f>L_Loc2</f>
        <v>#REF!</v>
      </c>
      <c r="I317" s="35" t="str">
        <f>L_Loc</f>
        <v/>
      </c>
      <c r="J317" s="35" t="str">
        <f>L_Loc</f>
        <v/>
      </c>
      <c r="K317" s="35" t="str">
        <f>L_Loc</f>
        <v/>
      </c>
      <c r="L317" s="37"/>
      <c r="M317" s="35" t="str">
        <f>_Ngay</f>
        <v/>
      </c>
      <c r="N317" s="38"/>
      <c r="O317" s="35" t="e">
        <f t="shared" si="12"/>
        <v>#VALUE!</v>
      </c>
      <c r="P317" s="67" t="e">
        <f>L_SV_P</f>
        <v>#VALUE!</v>
      </c>
    </row>
    <row r="318" spans="1:16" s="39" customFormat="1" ht="24.95" customHeight="1" x14ac:dyDescent="0.25">
      <c r="A318" s="30" t="str">
        <f>L_time</f>
        <v/>
      </c>
      <c r="B318" s="31" t="str">
        <f>L_TGca</f>
        <v/>
      </c>
      <c r="C318" s="41"/>
      <c r="D318" s="31" t="str">
        <f t="shared" si="11"/>
        <v/>
      </c>
      <c r="E318" s="33">
        <v>1307</v>
      </c>
      <c r="F318" s="66" t="str">
        <f>L_He</f>
        <v/>
      </c>
      <c r="G318" s="35" t="str">
        <f>L_MaHP</f>
        <v/>
      </c>
      <c r="H318" s="36" t="e">
        <f>L_Loc2</f>
        <v>#REF!</v>
      </c>
      <c r="I318" s="35" t="str">
        <f>L_Loc</f>
        <v/>
      </c>
      <c r="J318" s="35" t="str">
        <f>L_Loc</f>
        <v/>
      </c>
      <c r="K318" s="35" t="str">
        <f>L_Loc</f>
        <v/>
      </c>
      <c r="L318" s="37"/>
      <c r="M318" s="35" t="str">
        <f>_Ngay</f>
        <v/>
      </c>
      <c r="N318" s="38"/>
      <c r="O318" s="35" t="e">
        <f t="shared" si="12"/>
        <v>#VALUE!</v>
      </c>
      <c r="P318" s="67" t="e">
        <f>L_SV_P</f>
        <v>#VALUE!</v>
      </c>
    </row>
    <row r="319" spans="1:16" s="39" customFormat="1" ht="24.95" customHeight="1" x14ac:dyDescent="0.25">
      <c r="A319" s="30" t="str">
        <f>L_time</f>
        <v/>
      </c>
      <c r="B319" s="31" t="str">
        <f>L_TGca</f>
        <v/>
      </c>
      <c r="C319" s="47"/>
      <c r="D319" s="31" t="str">
        <f t="shared" si="11"/>
        <v/>
      </c>
      <c r="E319" s="33">
        <v>1308</v>
      </c>
      <c r="F319" s="66" t="str">
        <f>L_He</f>
        <v/>
      </c>
      <c r="G319" s="35" t="str">
        <f>L_MaHP</f>
        <v/>
      </c>
      <c r="H319" s="36" t="e">
        <f>L_Loc2</f>
        <v>#REF!</v>
      </c>
      <c r="I319" s="35" t="str">
        <f>L_Loc</f>
        <v/>
      </c>
      <c r="J319" s="35" t="str">
        <f>L_Loc</f>
        <v/>
      </c>
      <c r="K319" s="35" t="str">
        <f>L_Loc</f>
        <v/>
      </c>
      <c r="L319" s="37"/>
      <c r="M319" s="35" t="str">
        <f>_Ngay</f>
        <v/>
      </c>
      <c r="N319" s="38"/>
      <c r="O319" s="35" t="e">
        <f t="shared" si="12"/>
        <v>#VALUE!</v>
      </c>
      <c r="P319" s="35" t="e">
        <f>L_SV_P</f>
        <v>#VALUE!</v>
      </c>
    </row>
    <row r="320" spans="1:16" s="39" customFormat="1" ht="24.95" customHeight="1" x14ac:dyDescent="0.25">
      <c r="A320" s="30" t="str">
        <f>L_time</f>
        <v/>
      </c>
      <c r="B320" s="31" t="str">
        <f>L_TGca</f>
        <v/>
      </c>
      <c r="C320" s="32"/>
      <c r="D320" s="31" t="str">
        <f t="shared" si="11"/>
        <v/>
      </c>
      <c r="E320" s="33">
        <v>1309</v>
      </c>
      <c r="F320" s="66" t="str">
        <f>L_He</f>
        <v/>
      </c>
      <c r="G320" s="35" t="str">
        <f>L_MaHP</f>
        <v/>
      </c>
      <c r="H320" s="36" t="e">
        <f>L_Loc2</f>
        <v>#REF!</v>
      </c>
      <c r="I320" s="35" t="str">
        <f>L_Loc</f>
        <v/>
      </c>
      <c r="J320" s="35" t="str">
        <f>L_Loc</f>
        <v/>
      </c>
      <c r="K320" s="35" t="str">
        <f>L_Loc</f>
        <v/>
      </c>
      <c r="L320" s="37"/>
      <c r="M320" s="35" t="str">
        <f>_Ngay</f>
        <v/>
      </c>
      <c r="N320" s="38"/>
      <c r="O320" s="35" t="e">
        <f t="shared" si="12"/>
        <v>#VALUE!</v>
      </c>
      <c r="P320" s="35" t="e">
        <f>L_SV_P</f>
        <v>#VALUE!</v>
      </c>
    </row>
    <row r="321" spans="1:16" s="39" customFormat="1" ht="24.95" customHeight="1" x14ac:dyDescent="0.25">
      <c r="A321" s="30" t="str">
        <f>L_time</f>
        <v/>
      </c>
      <c r="B321" s="31" t="str">
        <f>L_TGca</f>
        <v/>
      </c>
      <c r="C321" s="41"/>
      <c r="D321" s="31" t="str">
        <f t="shared" si="11"/>
        <v/>
      </c>
      <c r="E321" s="33">
        <v>1310</v>
      </c>
      <c r="F321" s="66" t="str">
        <f>L_He</f>
        <v/>
      </c>
      <c r="G321" s="35" t="str">
        <f>L_MaHP</f>
        <v/>
      </c>
      <c r="H321" s="36" t="e">
        <f>L_Loc2</f>
        <v>#REF!</v>
      </c>
      <c r="I321" s="35" t="str">
        <f>L_Loc</f>
        <v/>
      </c>
      <c r="J321" s="35" t="str">
        <f>L_Loc</f>
        <v/>
      </c>
      <c r="K321" s="35" t="str">
        <f>L_Loc</f>
        <v/>
      </c>
      <c r="L321" s="64"/>
      <c r="M321" s="35" t="str">
        <f>_Ngay</f>
        <v/>
      </c>
      <c r="N321" s="38"/>
      <c r="O321" s="35" t="e">
        <f t="shared" si="12"/>
        <v>#VALUE!</v>
      </c>
      <c r="P321" s="35" t="e">
        <f>L_SV_P</f>
        <v>#VALUE!</v>
      </c>
    </row>
    <row r="322" spans="1:16" s="39" customFormat="1" ht="24.95" customHeight="1" x14ac:dyDescent="0.25">
      <c r="A322" s="30" t="str">
        <f>L_time</f>
        <v/>
      </c>
      <c r="B322" s="31" t="str">
        <f>L_TGca</f>
        <v/>
      </c>
      <c r="C322" s="41"/>
      <c r="D322" s="31" t="str">
        <f t="shared" si="11"/>
        <v/>
      </c>
      <c r="E322" s="33">
        <v>1311</v>
      </c>
      <c r="F322" s="66" t="str">
        <f>L_He</f>
        <v/>
      </c>
      <c r="G322" s="35" t="str">
        <f>L_MaHP</f>
        <v/>
      </c>
      <c r="H322" s="36" t="e">
        <f>L_Loc2</f>
        <v>#REF!</v>
      </c>
      <c r="I322" s="35" t="str">
        <f>L_Loc</f>
        <v/>
      </c>
      <c r="J322" s="35" t="str">
        <f>L_Loc</f>
        <v/>
      </c>
      <c r="K322" s="35" t="str">
        <f>L_Loc</f>
        <v/>
      </c>
      <c r="L322" s="37"/>
      <c r="M322" s="35" t="str">
        <f>_Ngay</f>
        <v/>
      </c>
      <c r="N322" s="38"/>
      <c r="O322" s="35" t="e">
        <f t="shared" si="12"/>
        <v>#VALUE!</v>
      </c>
      <c r="P322" s="67" t="e">
        <f>L_SV_P</f>
        <v>#VALUE!</v>
      </c>
    </row>
    <row r="323" spans="1:16" s="39" customFormat="1" ht="24.95" customHeight="1" x14ac:dyDescent="0.25">
      <c r="A323" s="30" t="str">
        <f>L_time</f>
        <v/>
      </c>
      <c r="B323" s="31" t="str">
        <f>L_TGca</f>
        <v/>
      </c>
      <c r="C323" s="79"/>
      <c r="D323" s="31" t="str">
        <f t="shared" si="11"/>
        <v/>
      </c>
      <c r="E323" s="33">
        <v>1312</v>
      </c>
      <c r="F323" s="66" t="str">
        <f>L_He</f>
        <v/>
      </c>
      <c r="G323" s="35" t="str">
        <f>L_MaHP</f>
        <v/>
      </c>
      <c r="H323" s="36" t="e">
        <f>L_Loc2</f>
        <v>#REF!</v>
      </c>
      <c r="I323" s="35" t="str">
        <f>L_Loc</f>
        <v/>
      </c>
      <c r="J323" s="35" t="str">
        <f>L_Loc</f>
        <v/>
      </c>
      <c r="K323" s="35" t="str">
        <f>L_Loc</f>
        <v/>
      </c>
      <c r="L323" s="37"/>
      <c r="M323" s="35" t="str">
        <f>_Ngay</f>
        <v/>
      </c>
      <c r="N323" s="38"/>
      <c r="O323" s="35" t="e">
        <f t="shared" si="12"/>
        <v>#VALUE!</v>
      </c>
      <c r="P323" s="35" t="e">
        <f>L_SV_P</f>
        <v>#VALUE!</v>
      </c>
    </row>
    <row r="324" spans="1:16" s="39" customFormat="1" ht="16.5" x14ac:dyDescent="0.25">
      <c r="A324" s="30" t="str">
        <f>L_time</f>
        <v/>
      </c>
      <c r="B324" s="31" t="str">
        <f>L_TGca</f>
        <v/>
      </c>
      <c r="C324" s="41"/>
      <c r="D324" s="31" t="str">
        <f t="shared" si="11"/>
        <v/>
      </c>
      <c r="E324" s="33">
        <v>1313</v>
      </c>
      <c r="F324" s="66" t="str">
        <f>L_He</f>
        <v/>
      </c>
      <c r="G324" s="35" t="str">
        <f>L_MaHP</f>
        <v/>
      </c>
      <c r="H324" s="36" t="e">
        <f>L_Loc2</f>
        <v>#REF!</v>
      </c>
      <c r="I324" s="35" t="str">
        <f>L_Loc</f>
        <v/>
      </c>
      <c r="J324" s="35" t="str">
        <f>L_Loc</f>
        <v/>
      </c>
      <c r="K324" s="35" t="str">
        <f>L_Loc</f>
        <v/>
      </c>
      <c r="L324" s="37"/>
      <c r="M324" s="35" t="str">
        <f>_Ngay</f>
        <v/>
      </c>
      <c r="N324" s="38"/>
      <c r="O324" s="35" t="e">
        <f t="shared" si="12"/>
        <v>#VALUE!</v>
      </c>
      <c r="P324" s="35" t="e">
        <f>L_SV_P</f>
        <v>#VALUE!</v>
      </c>
    </row>
    <row r="325" spans="1:16" s="39" customFormat="1" ht="24.95" customHeight="1" x14ac:dyDescent="0.25">
      <c r="A325" s="30" t="str">
        <f>L_time</f>
        <v/>
      </c>
      <c r="B325" s="31" t="str">
        <f>L_TGca</f>
        <v/>
      </c>
      <c r="C325" s="32"/>
      <c r="D325" s="31" t="str">
        <f t="shared" si="11"/>
        <v/>
      </c>
      <c r="E325" s="33">
        <v>1314</v>
      </c>
      <c r="F325" s="66" t="str">
        <f>L_He</f>
        <v/>
      </c>
      <c r="G325" s="35" t="str">
        <f>L_MaHP</f>
        <v/>
      </c>
      <c r="H325" s="36" t="e">
        <f>L_Loc2</f>
        <v>#REF!</v>
      </c>
      <c r="I325" s="35" t="str">
        <f>L_Loc</f>
        <v/>
      </c>
      <c r="J325" s="35" t="str">
        <f>L_Loc</f>
        <v/>
      </c>
      <c r="K325" s="35" t="str">
        <f>L_Loc</f>
        <v/>
      </c>
      <c r="L325" s="37"/>
      <c r="M325" s="35" t="str">
        <f>_Ngay</f>
        <v/>
      </c>
      <c r="N325" s="38"/>
      <c r="O325" s="35" t="e">
        <f t="shared" si="12"/>
        <v>#VALUE!</v>
      </c>
      <c r="P325" s="67" t="e">
        <f>L_SV_P</f>
        <v>#VALUE!</v>
      </c>
    </row>
    <row r="326" spans="1:16" s="39" customFormat="1" ht="24.95" customHeight="1" x14ac:dyDescent="0.25">
      <c r="A326" s="30" t="str">
        <f>L_time</f>
        <v/>
      </c>
      <c r="B326" s="31" t="str">
        <f>L_TGca</f>
        <v/>
      </c>
      <c r="C326" s="32"/>
      <c r="D326" s="31" t="str">
        <f t="shared" si="11"/>
        <v/>
      </c>
      <c r="E326" s="33">
        <v>1315</v>
      </c>
      <c r="F326" s="66" t="str">
        <f>L_He</f>
        <v/>
      </c>
      <c r="G326" s="35" t="str">
        <f>L_MaHP</f>
        <v/>
      </c>
      <c r="H326" s="36" t="e">
        <f>L_Loc2</f>
        <v>#REF!</v>
      </c>
      <c r="I326" s="35" t="str">
        <f>L_Loc</f>
        <v/>
      </c>
      <c r="J326" s="35" t="str">
        <f>L_Loc</f>
        <v/>
      </c>
      <c r="K326" s="35" t="str">
        <f>L_Loc</f>
        <v/>
      </c>
      <c r="L326" s="37"/>
      <c r="M326" s="35" t="str">
        <f>_Ngay</f>
        <v/>
      </c>
      <c r="N326" s="38"/>
      <c r="O326" s="35" t="e">
        <f t="shared" si="12"/>
        <v>#VALUE!</v>
      </c>
      <c r="P326" s="35" t="e">
        <f>L_SV_P</f>
        <v>#VALUE!</v>
      </c>
    </row>
    <row r="327" spans="1:16" s="39" customFormat="1" ht="24.95" customHeight="1" x14ac:dyDescent="0.25">
      <c r="A327" s="30" t="str">
        <f>L_time</f>
        <v/>
      </c>
      <c r="B327" s="31" t="str">
        <f>L_TGca</f>
        <v/>
      </c>
      <c r="C327" s="41"/>
      <c r="D327" s="31" t="str">
        <f t="shared" si="11"/>
        <v/>
      </c>
      <c r="E327" s="33">
        <v>1316</v>
      </c>
      <c r="F327" s="66" t="str">
        <f>L_He</f>
        <v/>
      </c>
      <c r="G327" s="35" t="str">
        <f>L_MaHP</f>
        <v/>
      </c>
      <c r="H327" s="36" t="e">
        <f>L_Loc2</f>
        <v>#REF!</v>
      </c>
      <c r="I327" s="35" t="str">
        <f>L_Loc</f>
        <v/>
      </c>
      <c r="J327" s="35" t="str">
        <f>L_Loc</f>
        <v/>
      </c>
      <c r="K327" s="35" t="str">
        <f>L_Loc</f>
        <v/>
      </c>
      <c r="L327" s="37"/>
      <c r="M327" s="35" t="str">
        <f>_Ngay</f>
        <v/>
      </c>
      <c r="N327" s="38"/>
      <c r="O327" s="35" t="e">
        <f t="shared" si="12"/>
        <v>#VALUE!</v>
      </c>
      <c r="P327" s="35" t="e">
        <f>L_SV_P</f>
        <v>#VALUE!</v>
      </c>
    </row>
    <row r="328" spans="1:16" s="39" customFormat="1" ht="24.95" customHeight="1" x14ac:dyDescent="0.25">
      <c r="A328" s="30" t="str">
        <f>L_time</f>
        <v/>
      </c>
      <c r="B328" s="31" t="str">
        <f>L_TGca</f>
        <v/>
      </c>
      <c r="C328" s="41"/>
      <c r="D328" s="31" t="str">
        <f t="shared" si="11"/>
        <v/>
      </c>
      <c r="E328" s="33">
        <v>1317</v>
      </c>
      <c r="F328" s="66" t="str">
        <f>L_He</f>
        <v/>
      </c>
      <c r="G328" s="35" t="str">
        <f>L_MaHP</f>
        <v/>
      </c>
      <c r="H328" s="36" t="e">
        <f>L_Loc2</f>
        <v>#REF!</v>
      </c>
      <c r="I328" s="35" t="str">
        <f>L_Loc</f>
        <v/>
      </c>
      <c r="J328" s="35" t="str">
        <f>L_Loc</f>
        <v/>
      </c>
      <c r="K328" s="35" t="str">
        <f>L_Loc</f>
        <v/>
      </c>
      <c r="L328" s="37"/>
      <c r="M328" s="35" t="str">
        <f>_Ngay</f>
        <v/>
      </c>
      <c r="N328" s="38"/>
      <c r="O328" s="35" t="e">
        <f t="shared" si="12"/>
        <v>#VALUE!</v>
      </c>
      <c r="P328" s="67" t="e">
        <f>L_SV_P</f>
        <v>#VALUE!</v>
      </c>
    </row>
    <row r="329" spans="1:16" s="39" customFormat="1" ht="24.95" customHeight="1" x14ac:dyDescent="0.25">
      <c r="A329" s="30" t="str">
        <f>L_time</f>
        <v/>
      </c>
      <c r="B329" s="31" t="str">
        <f>L_TGca</f>
        <v/>
      </c>
      <c r="C329" s="32"/>
      <c r="D329" s="31" t="str">
        <f t="shared" si="11"/>
        <v/>
      </c>
      <c r="E329" s="33">
        <v>1318</v>
      </c>
      <c r="F329" s="66" t="str">
        <f>L_He</f>
        <v/>
      </c>
      <c r="G329" s="35" t="str">
        <f>L_MaHP</f>
        <v/>
      </c>
      <c r="H329" s="36" t="e">
        <f>L_Loc2</f>
        <v>#REF!</v>
      </c>
      <c r="I329" s="35" t="str">
        <f>L_Loc</f>
        <v/>
      </c>
      <c r="J329" s="35" t="str">
        <f>L_Loc</f>
        <v/>
      </c>
      <c r="K329" s="35" t="str">
        <f>L_Loc</f>
        <v/>
      </c>
      <c r="L329" s="37"/>
      <c r="M329" s="35" t="str">
        <f>_Ngay</f>
        <v/>
      </c>
      <c r="N329" s="38"/>
      <c r="O329" s="35" t="e">
        <f t="shared" si="12"/>
        <v>#VALUE!</v>
      </c>
      <c r="P329" s="35" t="e">
        <f>L_SV_P</f>
        <v>#VALUE!</v>
      </c>
    </row>
    <row r="330" spans="1:16" s="39" customFormat="1" ht="24.95" customHeight="1" x14ac:dyDescent="0.25">
      <c r="A330" s="30" t="str">
        <f>L_time</f>
        <v/>
      </c>
      <c r="B330" s="31" t="str">
        <f>L_TGca</f>
        <v/>
      </c>
      <c r="C330" s="32"/>
      <c r="D330" s="31" t="str">
        <f t="shared" si="11"/>
        <v/>
      </c>
      <c r="E330" s="33">
        <v>1319</v>
      </c>
      <c r="F330" s="66" t="str">
        <f>L_He</f>
        <v/>
      </c>
      <c r="G330" s="35" t="str">
        <f>L_MaHP</f>
        <v/>
      </c>
      <c r="H330" s="36" t="e">
        <f>L_Loc2</f>
        <v>#REF!</v>
      </c>
      <c r="I330" s="35" t="str">
        <f>L_Loc</f>
        <v/>
      </c>
      <c r="J330" s="35" t="str">
        <f>L_Loc</f>
        <v/>
      </c>
      <c r="K330" s="35" t="str">
        <f>L_Loc</f>
        <v/>
      </c>
      <c r="L330" s="37"/>
      <c r="M330" s="35" t="str">
        <f>_Ngay</f>
        <v/>
      </c>
      <c r="N330" s="38"/>
      <c r="O330" s="35" t="e">
        <f t="shared" si="12"/>
        <v>#VALUE!</v>
      </c>
      <c r="P330" s="35" t="e">
        <f>L_SV_P</f>
        <v>#VALUE!</v>
      </c>
    </row>
    <row r="331" spans="1:16" s="39" customFormat="1" ht="24.95" customHeight="1" x14ac:dyDescent="0.25">
      <c r="A331" s="30" t="str">
        <f>L_time</f>
        <v/>
      </c>
      <c r="B331" s="31" t="str">
        <f>L_TGca</f>
        <v/>
      </c>
      <c r="C331" s="41"/>
      <c r="D331" s="31" t="str">
        <f t="shared" si="11"/>
        <v/>
      </c>
      <c r="E331" s="33">
        <v>1320</v>
      </c>
      <c r="F331" s="66" t="str">
        <f>L_He</f>
        <v/>
      </c>
      <c r="G331" s="35" t="str">
        <f>L_MaHP</f>
        <v/>
      </c>
      <c r="H331" s="36" t="e">
        <f>L_Loc2</f>
        <v>#REF!</v>
      </c>
      <c r="I331" s="35" t="str">
        <f>L_Loc</f>
        <v/>
      </c>
      <c r="J331" s="35" t="str">
        <f>L_Loc</f>
        <v/>
      </c>
      <c r="K331" s="35" t="str">
        <f>L_Loc</f>
        <v/>
      </c>
      <c r="L331" s="37"/>
      <c r="M331" s="35" t="str">
        <f>_Ngay</f>
        <v/>
      </c>
      <c r="N331" s="38"/>
      <c r="O331" s="35" t="e">
        <f t="shared" si="12"/>
        <v>#VALUE!</v>
      </c>
      <c r="P331" s="35" t="e">
        <f>L_SV_P</f>
        <v>#VALUE!</v>
      </c>
    </row>
    <row r="332" spans="1:16" s="39" customFormat="1" ht="24.95" customHeight="1" x14ac:dyDescent="0.25">
      <c r="A332" s="30" t="str">
        <f>L_time</f>
        <v/>
      </c>
      <c r="B332" s="31" t="str">
        <f>L_TGca</f>
        <v/>
      </c>
      <c r="C332" s="32"/>
      <c r="D332" s="31" t="str">
        <f t="shared" si="11"/>
        <v/>
      </c>
      <c r="E332" s="33">
        <v>1321</v>
      </c>
      <c r="F332" s="66" t="str">
        <f>L_He</f>
        <v/>
      </c>
      <c r="G332" s="35" t="str">
        <f>L_MaHP</f>
        <v/>
      </c>
      <c r="H332" s="36" t="e">
        <f>L_Loc2</f>
        <v>#REF!</v>
      </c>
      <c r="I332" s="35" t="str">
        <f>L_Loc</f>
        <v/>
      </c>
      <c r="J332" s="35" t="str">
        <f>L_Loc</f>
        <v/>
      </c>
      <c r="K332" s="35" t="str">
        <f>L_Loc</f>
        <v/>
      </c>
      <c r="L332" s="37"/>
      <c r="M332" s="35" t="str">
        <f>_Ngay</f>
        <v/>
      </c>
      <c r="N332" s="38"/>
      <c r="O332" s="35" t="e">
        <f t="shared" si="12"/>
        <v>#VALUE!</v>
      </c>
      <c r="P332" s="35" t="e">
        <f>L_SV_P</f>
        <v>#VALUE!</v>
      </c>
    </row>
    <row r="333" spans="1:16" s="39" customFormat="1" ht="30" customHeight="1" x14ac:dyDescent="0.25">
      <c r="A333" s="30" t="str">
        <f>L_time</f>
        <v/>
      </c>
      <c r="B333" s="31" t="str">
        <f>L_TGca</f>
        <v/>
      </c>
      <c r="C333" s="32"/>
      <c r="D333" s="31" t="str">
        <f t="shared" si="11"/>
        <v/>
      </c>
      <c r="E333" s="33">
        <v>1322</v>
      </c>
      <c r="F333" s="66" t="str">
        <f>L_He</f>
        <v/>
      </c>
      <c r="G333" s="35" t="str">
        <f>L_MaHP</f>
        <v/>
      </c>
      <c r="H333" s="36" t="e">
        <f>L_Loc2</f>
        <v>#REF!</v>
      </c>
      <c r="I333" s="35" t="str">
        <f>L_Loc</f>
        <v/>
      </c>
      <c r="J333" s="35" t="str">
        <f>L_Loc</f>
        <v/>
      </c>
      <c r="K333" s="35" t="str">
        <f>L_Loc</f>
        <v/>
      </c>
      <c r="L333" s="37"/>
      <c r="M333" s="35" t="str">
        <f>_Ngay</f>
        <v/>
      </c>
      <c r="N333" s="38"/>
      <c r="O333" s="35" t="e">
        <f t="shared" si="12"/>
        <v>#VALUE!</v>
      </c>
      <c r="P333" s="35" t="e">
        <f>L_SV_P</f>
        <v>#VALUE!</v>
      </c>
    </row>
    <row r="334" spans="1:16" s="39" customFormat="1" ht="24.95" customHeight="1" x14ac:dyDescent="0.25">
      <c r="A334" s="30" t="str">
        <f>L_time</f>
        <v/>
      </c>
      <c r="B334" s="31" t="str">
        <f>L_TGca</f>
        <v/>
      </c>
      <c r="C334" s="32"/>
      <c r="D334" s="31" t="str">
        <f t="shared" si="11"/>
        <v/>
      </c>
      <c r="E334" s="33">
        <v>1323</v>
      </c>
      <c r="F334" s="66" t="str">
        <f>L_He</f>
        <v/>
      </c>
      <c r="G334" s="35" t="str">
        <f>L_MaHP</f>
        <v/>
      </c>
      <c r="H334" s="36" t="e">
        <f>L_Loc2</f>
        <v>#REF!</v>
      </c>
      <c r="I334" s="35" t="str">
        <f>L_Loc</f>
        <v/>
      </c>
      <c r="J334" s="35" t="str">
        <f>L_Loc</f>
        <v/>
      </c>
      <c r="K334" s="35" t="str">
        <f>L_Loc</f>
        <v/>
      </c>
      <c r="L334" s="37"/>
      <c r="M334" s="35" t="str">
        <f>_Ngay</f>
        <v/>
      </c>
      <c r="N334" s="38"/>
      <c r="O334" s="35" t="e">
        <f t="shared" si="12"/>
        <v>#VALUE!</v>
      </c>
      <c r="P334" s="35" t="e">
        <f>L_SV_P</f>
        <v>#VALUE!</v>
      </c>
    </row>
    <row r="335" spans="1:16" s="39" customFormat="1" ht="24.95" customHeight="1" x14ac:dyDescent="0.25">
      <c r="A335" s="30" t="str">
        <f>L_time</f>
        <v/>
      </c>
      <c r="B335" s="31" t="str">
        <f>L_TGca</f>
        <v/>
      </c>
      <c r="C335" s="32"/>
      <c r="D335" s="31" t="str">
        <f t="shared" si="11"/>
        <v/>
      </c>
      <c r="E335" s="33">
        <v>1324</v>
      </c>
      <c r="F335" s="66" t="str">
        <f>L_He</f>
        <v/>
      </c>
      <c r="G335" s="35" t="str">
        <f>L_MaHP</f>
        <v/>
      </c>
      <c r="H335" s="36" t="e">
        <f>L_Loc2</f>
        <v>#REF!</v>
      </c>
      <c r="I335" s="35" t="str">
        <f>L_Loc</f>
        <v/>
      </c>
      <c r="J335" s="35" t="str">
        <f>L_Loc</f>
        <v/>
      </c>
      <c r="K335" s="35" t="str">
        <f>L_Loc</f>
        <v/>
      </c>
      <c r="L335" s="37"/>
      <c r="M335" s="35" t="str">
        <f>_Ngay</f>
        <v/>
      </c>
      <c r="N335" s="38"/>
      <c r="O335" s="35" t="e">
        <f t="shared" si="12"/>
        <v>#VALUE!</v>
      </c>
      <c r="P335" s="35" t="e">
        <f>L_SV_P</f>
        <v>#VALUE!</v>
      </c>
    </row>
    <row r="336" spans="1:16" s="39" customFormat="1" ht="24.95" customHeight="1" x14ac:dyDescent="0.25">
      <c r="A336" s="30" t="str">
        <f>L_time</f>
        <v/>
      </c>
      <c r="B336" s="31" t="str">
        <f>L_TGca</f>
        <v/>
      </c>
      <c r="C336" s="32"/>
      <c r="D336" s="31" t="str">
        <f t="shared" si="11"/>
        <v/>
      </c>
      <c r="E336" s="33">
        <v>1325</v>
      </c>
      <c r="F336" s="66" t="str">
        <f>L_He</f>
        <v/>
      </c>
      <c r="G336" s="35" t="str">
        <f>L_MaHP</f>
        <v/>
      </c>
      <c r="H336" s="36" t="e">
        <f>L_Loc2</f>
        <v>#REF!</v>
      </c>
      <c r="I336" s="35" t="str">
        <f>L_Loc</f>
        <v/>
      </c>
      <c r="J336" s="35" t="str">
        <f>L_Loc</f>
        <v/>
      </c>
      <c r="K336" s="35" t="str">
        <f>L_Loc</f>
        <v/>
      </c>
      <c r="L336" s="37"/>
      <c r="M336" s="35" t="str">
        <f>_Ngay</f>
        <v/>
      </c>
      <c r="N336" s="38"/>
      <c r="O336" s="35" t="e">
        <f t="shared" si="12"/>
        <v>#VALUE!</v>
      </c>
      <c r="P336" s="35" t="e">
        <f>L_SV_P</f>
        <v>#VALUE!</v>
      </c>
    </row>
    <row r="337" spans="1:16" s="39" customFormat="1" ht="24.95" customHeight="1" x14ac:dyDescent="0.25">
      <c r="A337" s="30" t="str">
        <f>L_time</f>
        <v/>
      </c>
      <c r="B337" s="31" t="str">
        <f>L_TGca</f>
        <v/>
      </c>
      <c r="C337" s="32"/>
      <c r="D337" s="31" t="str">
        <f t="shared" si="11"/>
        <v/>
      </c>
      <c r="E337" s="33">
        <v>1326</v>
      </c>
      <c r="F337" s="66" t="str">
        <f>L_He</f>
        <v/>
      </c>
      <c r="G337" s="35" t="str">
        <f>L_MaHP</f>
        <v/>
      </c>
      <c r="H337" s="36" t="e">
        <f>L_Loc2</f>
        <v>#REF!</v>
      </c>
      <c r="I337" s="35" t="str">
        <f>L_Loc</f>
        <v/>
      </c>
      <c r="J337" s="35" t="str">
        <f>L_Loc</f>
        <v/>
      </c>
      <c r="K337" s="35" t="str">
        <f>L_Loc</f>
        <v/>
      </c>
      <c r="L337" s="37"/>
      <c r="M337" s="35" t="str">
        <f>_Ngay</f>
        <v/>
      </c>
      <c r="N337" s="38"/>
      <c r="O337" s="35" t="e">
        <f t="shared" si="12"/>
        <v>#VALUE!</v>
      </c>
      <c r="P337" s="35" t="e">
        <f>L_SV_P</f>
        <v>#VALUE!</v>
      </c>
    </row>
    <row r="338" spans="1:16" s="39" customFormat="1" ht="24.95" customHeight="1" x14ac:dyDescent="0.25">
      <c r="A338" s="30" t="str">
        <f>L_time</f>
        <v/>
      </c>
      <c r="B338" s="31" t="str">
        <f>L_TGca</f>
        <v/>
      </c>
      <c r="C338" s="32"/>
      <c r="D338" s="31" t="str">
        <f t="shared" si="11"/>
        <v/>
      </c>
      <c r="E338" s="33">
        <v>1327</v>
      </c>
      <c r="F338" s="66" t="str">
        <f>L_He</f>
        <v/>
      </c>
      <c r="G338" s="35" t="str">
        <f>L_MaHP</f>
        <v/>
      </c>
      <c r="H338" s="36" t="e">
        <f>L_Loc2</f>
        <v>#REF!</v>
      </c>
      <c r="I338" s="35" t="str">
        <f>L_Loc</f>
        <v/>
      </c>
      <c r="J338" s="35" t="str">
        <f>L_Loc</f>
        <v/>
      </c>
      <c r="K338" s="35" t="str">
        <f>L_Loc</f>
        <v/>
      </c>
      <c r="L338" s="37"/>
      <c r="M338" s="35" t="str">
        <f>_Ngay</f>
        <v/>
      </c>
      <c r="N338" s="38"/>
      <c r="O338" s="35" t="e">
        <f t="shared" si="12"/>
        <v>#VALUE!</v>
      </c>
      <c r="P338" s="35" t="e">
        <f>L_SV_P</f>
        <v>#VALUE!</v>
      </c>
    </row>
    <row r="339" spans="1:16" s="39" customFormat="1" ht="24.95" customHeight="1" x14ac:dyDescent="0.25">
      <c r="A339" s="30" t="str">
        <f>L_time</f>
        <v/>
      </c>
      <c r="B339" s="31" t="str">
        <f>L_TGca</f>
        <v/>
      </c>
      <c r="C339" s="32"/>
      <c r="D339" s="31" t="str">
        <f t="shared" si="11"/>
        <v/>
      </c>
      <c r="E339" s="33">
        <v>1328</v>
      </c>
      <c r="F339" s="66" t="str">
        <f>L_He</f>
        <v/>
      </c>
      <c r="G339" s="35" t="str">
        <f>L_MaHP</f>
        <v/>
      </c>
      <c r="H339" s="36" t="e">
        <f>L_Loc2</f>
        <v>#REF!</v>
      </c>
      <c r="I339" s="35" t="str">
        <f>L_Loc</f>
        <v/>
      </c>
      <c r="J339" s="35" t="str">
        <f>L_Loc</f>
        <v/>
      </c>
      <c r="K339" s="35" t="str">
        <f>L_Loc</f>
        <v/>
      </c>
      <c r="L339" s="37"/>
      <c r="M339" s="35" t="str">
        <f>_Ngay</f>
        <v/>
      </c>
      <c r="N339" s="38"/>
      <c r="O339" s="35" t="e">
        <f t="shared" si="12"/>
        <v>#VALUE!</v>
      </c>
      <c r="P339" s="35" t="e">
        <f>L_SV_P</f>
        <v>#VALUE!</v>
      </c>
    </row>
    <row r="340" spans="1:16" s="39" customFormat="1" ht="24.95" customHeight="1" x14ac:dyDescent="0.25">
      <c r="A340" s="30"/>
      <c r="B340" s="31"/>
      <c r="C340" s="32"/>
      <c r="D340" s="31"/>
      <c r="E340" s="33"/>
      <c r="F340" s="66" t="str">
        <f>L_He</f>
        <v/>
      </c>
      <c r="G340" s="35" t="str">
        <f>L_MaHP</f>
        <v/>
      </c>
      <c r="H340" s="36" t="e">
        <f>L_Loc2</f>
        <v>#REF!</v>
      </c>
      <c r="I340" s="35" t="str">
        <f>L_Loc</f>
        <v/>
      </c>
      <c r="J340" s="35" t="str">
        <f>L_Loc</f>
        <v/>
      </c>
      <c r="K340" s="35" t="str">
        <f>L_Loc</f>
        <v/>
      </c>
      <c r="L340" s="37"/>
      <c r="M340" s="35" t="str">
        <f>_Ngay</f>
        <v/>
      </c>
      <c r="N340" s="38"/>
      <c r="O340" s="35" t="e">
        <f t="shared" ref="O340:O379" si="13">L_SoSV</f>
        <v>#VALUE!</v>
      </c>
      <c r="P340" s="35" t="e">
        <f>L_SV_P</f>
        <v>#VALUE!</v>
      </c>
    </row>
    <row r="341" spans="1:16" s="39" customFormat="1" ht="24.95" customHeight="1" x14ac:dyDescent="0.25">
      <c r="A341" s="30"/>
      <c r="B341" s="31"/>
      <c r="C341" s="41"/>
      <c r="D341" s="31"/>
      <c r="E341" s="33"/>
      <c r="F341" s="66" t="str">
        <f>L_He</f>
        <v/>
      </c>
      <c r="G341" s="35" t="str">
        <f>L_MaHP</f>
        <v/>
      </c>
      <c r="H341" s="36" t="e">
        <f>L_Loc2</f>
        <v>#REF!</v>
      </c>
      <c r="I341" s="35"/>
      <c r="J341" s="35" t="str">
        <f>L_Loc</f>
        <v/>
      </c>
      <c r="K341" s="35"/>
      <c r="L341" s="37"/>
      <c r="M341" s="35" t="str">
        <f>_Ngay</f>
        <v/>
      </c>
      <c r="N341" s="38"/>
      <c r="O341" s="35" t="e">
        <f t="shared" si="13"/>
        <v>#VALUE!</v>
      </c>
      <c r="P341" s="35"/>
    </row>
    <row r="342" spans="1:16" s="39" customFormat="1" ht="24.95" customHeight="1" x14ac:dyDescent="0.25">
      <c r="A342" s="30"/>
      <c r="B342" s="31"/>
      <c r="C342" s="32"/>
      <c r="D342" s="31"/>
      <c r="E342" s="33"/>
      <c r="F342" s="66" t="str">
        <f>L_He</f>
        <v/>
      </c>
      <c r="G342" s="35" t="str">
        <f>L_MaHP</f>
        <v/>
      </c>
      <c r="H342" s="36" t="e">
        <f>L_Loc2</f>
        <v>#REF!</v>
      </c>
      <c r="I342" s="35"/>
      <c r="J342" s="35" t="str">
        <f>L_Loc</f>
        <v/>
      </c>
      <c r="K342" s="35"/>
      <c r="L342" s="37"/>
      <c r="M342" s="35" t="str">
        <f>_Ngay</f>
        <v/>
      </c>
      <c r="N342" s="38"/>
      <c r="O342" s="35" t="e">
        <f t="shared" si="13"/>
        <v>#VALUE!</v>
      </c>
      <c r="P342" s="35"/>
    </row>
    <row r="343" spans="1:16" s="39" customFormat="1" ht="24.95" customHeight="1" x14ac:dyDescent="0.25">
      <c r="A343" s="30"/>
      <c r="B343" s="31"/>
      <c r="C343" s="41"/>
      <c r="D343" s="31"/>
      <c r="E343" s="33"/>
      <c r="F343" s="66" t="str">
        <f>L_He</f>
        <v/>
      </c>
      <c r="G343" s="35" t="str">
        <f>L_MaHP</f>
        <v/>
      </c>
      <c r="H343" s="36" t="e">
        <f>L_Loc2</f>
        <v>#REF!</v>
      </c>
      <c r="I343" s="35"/>
      <c r="J343" s="35" t="str">
        <f>L_Loc</f>
        <v/>
      </c>
      <c r="K343" s="35"/>
      <c r="L343" s="37"/>
      <c r="M343" s="35" t="str">
        <f>_Ngay</f>
        <v/>
      </c>
      <c r="N343" s="38"/>
      <c r="O343" s="35" t="e">
        <f t="shared" si="13"/>
        <v>#VALUE!</v>
      </c>
      <c r="P343" s="35"/>
    </row>
    <row r="344" spans="1:16" s="39" customFormat="1" ht="24.95" customHeight="1" x14ac:dyDescent="0.25">
      <c r="A344" s="30"/>
      <c r="B344" s="31"/>
      <c r="C344" s="41"/>
      <c r="D344" s="31"/>
      <c r="E344" s="33"/>
      <c r="F344" s="66" t="str">
        <f>L_He</f>
        <v/>
      </c>
      <c r="G344" s="35" t="str">
        <f>L_MaHP</f>
        <v/>
      </c>
      <c r="H344" s="36" t="e">
        <f>L_Loc2</f>
        <v>#REF!</v>
      </c>
      <c r="I344" s="35"/>
      <c r="J344" s="35" t="str">
        <f>L_Loc</f>
        <v/>
      </c>
      <c r="K344" s="35"/>
      <c r="L344" s="37"/>
      <c r="M344" s="35" t="str">
        <f>_Ngay</f>
        <v/>
      </c>
      <c r="N344" s="38"/>
      <c r="O344" s="35"/>
      <c r="P344" s="35"/>
    </row>
    <row r="345" spans="1:16" s="39" customFormat="1" ht="24.95" customHeight="1" x14ac:dyDescent="0.25">
      <c r="A345" s="30"/>
      <c r="B345" s="31"/>
      <c r="C345" s="32"/>
      <c r="D345" s="31"/>
      <c r="E345" s="33"/>
      <c r="F345" s="66" t="str">
        <f>L_He</f>
        <v/>
      </c>
      <c r="G345" s="35" t="str">
        <f>L_MaHP</f>
        <v/>
      </c>
      <c r="H345" s="36" t="e">
        <f>L_Loc2</f>
        <v>#REF!</v>
      </c>
      <c r="I345" s="35"/>
      <c r="J345" s="35"/>
      <c r="K345" s="35"/>
      <c r="L345" s="37"/>
      <c r="M345" s="35"/>
      <c r="N345" s="38"/>
      <c r="O345" s="35"/>
      <c r="P345" s="35"/>
    </row>
    <row r="346" spans="1:16" s="39" customFormat="1" ht="24.95" customHeight="1" x14ac:dyDescent="0.25">
      <c r="A346" s="30"/>
      <c r="B346" s="31"/>
      <c r="C346" s="32"/>
      <c r="D346" s="31"/>
      <c r="E346" s="33"/>
      <c r="F346" s="66" t="str">
        <f>L_He</f>
        <v/>
      </c>
      <c r="G346" s="35" t="str">
        <f>L_MaHP</f>
        <v/>
      </c>
      <c r="H346" s="36" t="e">
        <f>L_Loc2</f>
        <v>#REF!</v>
      </c>
      <c r="I346" s="35"/>
      <c r="J346" s="35"/>
      <c r="K346" s="35"/>
      <c r="L346" s="37"/>
      <c r="M346" s="35"/>
      <c r="N346" s="38"/>
      <c r="O346" s="35"/>
      <c r="P346" s="35"/>
    </row>
    <row r="347" spans="1:16" s="39" customFormat="1" ht="24.95" customHeight="1" x14ac:dyDescent="0.25">
      <c r="A347" s="30"/>
      <c r="B347" s="31"/>
      <c r="C347" s="32"/>
      <c r="D347" s="31"/>
      <c r="E347" s="33"/>
      <c r="F347" s="66" t="str">
        <f>L_He</f>
        <v/>
      </c>
      <c r="G347" s="35" t="str">
        <f>L_MaHP</f>
        <v/>
      </c>
      <c r="H347" s="36" t="e">
        <f>L_Loc2</f>
        <v>#REF!</v>
      </c>
      <c r="I347" s="35"/>
      <c r="J347" s="35"/>
      <c r="K347" s="35"/>
      <c r="L347" s="37"/>
      <c r="M347" s="35"/>
      <c r="N347" s="38"/>
      <c r="O347" s="35"/>
      <c r="P347" s="35"/>
    </row>
    <row r="348" spans="1:16" s="39" customFormat="1" ht="24.95" customHeight="1" x14ac:dyDescent="0.25">
      <c r="A348" s="30"/>
      <c r="B348" s="31"/>
      <c r="C348" s="32"/>
      <c r="D348" s="31"/>
      <c r="E348" s="33"/>
      <c r="F348" s="66" t="str">
        <f>L_He</f>
        <v/>
      </c>
      <c r="G348" s="35" t="str">
        <f>L_MaHP</f>
        <v/>
      </c>
      <c r="H348" s="36" t="e">
        <f>L_Loc2</f>
        <v>#REF!</v>
      </c>
      <c r="I348" s="35"/>
      <c r="J348" s="35"/>
      <c r="K348" s="35"/>
      <c r="L348" s="37"/>
      <c r="M348" s="35"/>
      <c r="N348" s="38"/>
      <c r="O348" s="35"/>
      <c r="P348" s="35"/>
    </row>
    <row r="349" spans="1:16" s="39" customFormat="1" ht="24.95" customHeight="1" x14ac:dyDescent="0.25">
      <c r="A349" s="30"/>
      <c r="B349" s="31"/>
      <c r="C349" s="47"/>
      <c r="D349" s="31"/>
      <c r="E349" s="33"/>
      <c r="F349" s="66" t="str">
        <f>L_He</f>
        <v/>
      </c>
      <c r="G349" s="35" t="str">
        <f>L_MaHP</f>
        <v/>
      </c>
      <c r="H349" s="36" t="e">
        <f>L_Loc2</f>
        <v>#REF!</v>
      </c>
      <c r="I349" s="35"/>
      <c r="J349" s="35"/>
      <c r="K349" s="35"/>
      <c r="L349" s="37"/>
      <c r="M349" s="35"/>
      <c r="N349" s="38"/>
      <c r="O349" s="35"/>
      <c r="P349" s="35"/>
    </row>
    <row r="350" spans="1:16" s="39" customFormat="1" ht="16.5" x14ac:dyDescent="0.25">
      <c r="A350" s="30"/>
      <c r="B350" s="31"/>
      <c r="C350" s="32"/>
      <c r="D350" s="31"/>
      <c r="E350" s="33"/>
      <c r="F350" s="66" t="str">
        <f>L_He</f>
        <v/>
      </c>
      <c r="G350" s="35" t="str">
        <f>L_MaHP</f>
        <v/>
      </c>
      <c r="H350" s="36" t="e">
        <f>L_Loc2</f>
        <v>#REF!</v>
      </c>
      <c r="I350" s="35"/>
      <c r="J350" s="35"/>
      <c r="K350" s="35"/>
      <c r="L350" s="37"/>
      <c r="M350" s="35"/>
      <c r="N350" s="38"/>
      <c r="O350" s="35"/>
      <c r="P350" s="35"/>
    </row>
    <row r="351" spans="1:16" s="39" customFormat="1" ht="16.5" x14ac:dyDescent="0.25">
      <c r="A351" s="30"/>
      <c r="B351" s="31"/>
      <c r="C351" s="32"/>
      <c r="D351" s="31"/>
      <c r="E351" s="33"/>
      <c r="F351" s="66" t="str">
        <f>L_He</f>
        <v/>
      </c>
      <c r="G351" s="35" t="str">
        <f>L_MaHP</f>
        <v/>
      </c>
      <c r="H351" s="36" t="e">
        <f>L_Loc2</f>
        <v>#REF!</v>
      </c>
      <c r="I351" s="35"/>
      <c r="J351" s="35"/>
      <c r="K351" s="35"/>
      <c r="L351" s="37"/>
      <c r="M351" s="35"/>
      <c r="N351" s="38"/>
      <c r="O351" s="35"/>
      <c r="P351" s="35"/>
    </row>
    <row r="352" spans="1:16" s="39" customFormat="1" ht="24.95" customHeight="1" x14ac:dyDescent="0.25">
      <c r="A352" s="30"/>
      <c r="B352" s="31"/>
      <c r="C352" s="32"/>
      <c r="D352" s="31"/>
      <c r="E352" s="33"/>
      <c r="F352" s="66"/>
      <c r="G352" s="35"/>
      <c r="H352" s="36"/>
      <c r="I352" s="35"/>
      <c r="J352" s="35"/>
      <c r="K352" s="35"/>
      <c r="L352" s="37"/>
      <c r="M352" s="35"/>
      <c r="N352" s="38"/>
      <c r="O352" s="35"/>
      <c r="P352" s="35"/>
    </row>
    <row r="353" spans="1:16" s="39" customFormat="1" ht="24.95" customHeight="1" x14ac:dyDescent="0.25">
      <c r="A353" s="30"/>
      <c r="B353" s="31"/>
      <c r="C353" s="32"/>
      <c r="D353" s="31"/>
      <c r="E353" s="33"/>
      <c r="F353" s="66"/>
      <c r="G353" s="35"/>
      <c r="H353" s="36"/>
      <c r="I353" s="35"/>
      <c r="J353" s="35"/>
      <c r="K353" s="35"/>
      <c r="L353" s="37"/>
      <c r="M353" s="35"/>
      <c r="N353" s="38"/>
      <c r="O353" s="35"/>
      <c r="P353" s="35"/>
    </row>
    <row r="354" spans="1:16" s="39" customFormat="1" ht="24.95" customHeight="1" x14ac:dyDescent="0.25">
      <c r="A354" s="30"/>
      <c r="B354" s="31"/>
      <c r="C354" s="47"/>
      <c r="D354" s="31"/>
      <c r="E354" s="33"/>
      <c r="F354" s="66"/>
      <c r="G354" s="35"/>
      <c r="H354" s="36"/>
      <c r="I354" s="35"/>
      <c r="J354" s="35"/>
      <c r="K354" s="35"/>
      <c r="L354" s="37"/>
      <c r="M354" s="35"/>
      <c r="N354" s="38"/>
      <c r="O354" s="35"/>
      <c r="P354" s="35"/>
    </row>
    <row r="355" spans="1:16" s="39" customFormat="1" ht="30" customHeight="1" x14ac:dyDescent="0.25">
      <c r="A355" s="30"/>
      <c r="B355" s="31"/>
      <c r="C355" s="47"/>
      <c r="D355" s="31"/>
      <c r="E355" s="33"/>
      <c r="F355" s="66"/>
      <c r="G355" s="35"/>
      <c r="H355" s="36"/>
      <c r="I355" s="35"/>
      <c r="J355" s="35"/>
      <c r="K355" s="35"/>
      <c r="L355" s="37"/>
      <c r="M355" s="35"/>
      <c r="N355" s="38"/>
      <c r="O355" s="35"/>
      <c r="P355" s="35"/>
    </row>
    <row r="356" spans="1:16" s="39" customFormat="1" ht="24.95" customHeight="1" x14ac:dyDescent="0.25">
      <c r="A356" s="30"/>
      <c r="B356" s="31"/>
      <c r="C356" s="32"/>
      <c r="D356" s="31"/>
      <c r="E356" s="33"/>
      <c r="F356" s="66"/>
      <c r="G356" s="35"/>
      <c r="H356" s="36"/>
      <c r="I356" s="35"/>
      <c r="J356" s="35"/>
      <c r="K356" s="35"/>
      <c r="L356" s="37"/>
      <c r="M356" s="35"/>
      <c r="N356" s="38"/>
      <c r="O356" s="35"/>
      <c r="P356" s="35"/>
    </row>
    <row r="357" spans="1:16" s="39" customFormat="1" ht="24.95" customHeight="1" x14ac:dyDescent="0.25">
      <c r="A357" s="30" t="str">
        <f>L_time</f>
        <v/>
      </c>
      <c r="B357" s="31" t="str">
        <f>L_TGca</f>
        <v/>
      </c>
      <c r="C357" s="32"/>
      <c r="D357" s="31" t="str">
        <f t="shared" ref="D357:D420" si="14">IF(C357="","",LEFT($C357,FIND("-",$C357,1)+2))</f>
        <v/>
      </c>
      <c r="E357" s="33" t="str">
        <f>L_tt</f>
        <v/>
      </c>
      <c r="F357" s="66" t="str">
        <f>L_He</f>
        <v/>
      </c>
      <c r="G357" s="35" t="str">
        <f>L_MaHP</f>
        <v/>
      </c>
      <c r="H357" s="36" t="e">
        <f>L_Loc2</f>
        <v>#REF!</v>
      </c>
      <c r="I357" s="35" t="str">
        <f>L_Loc</f>
        <v/>
      </c>
      <c r="J357" s="35" t="str">
        <f>L_Loc</f>
        <v/>
      </c>
      <c r="K357" s="35" t="str">
        <f>L_Loc</f>
        <v/>
      </c>
      <c r="L357" s="37"/>
      <c r="M357" s="35" t="str">
        <f>_Ngay</f>
        <v/>
      </c>
      <c r="N357" s="38"/>
      <c r="O357" s="35" t="e">
        <f t="shared" si="13"/>
        <v>#VALUE!</v>
      </c>
      <c r="P357" s="35" t="e">
        <f>L_SV_P</f>
        <v>#VALUE!</v>
      </c>
    </row>
    <row r="358" spans="1:16" s="39" customFormat="1" ht="24.95" customHeight="1" x14ac:dyDescent="0.25">
      <c r="A358" s="30" t="str">
        <f>L_time</f>
        <v/>
      </c>
      <c r="B358" s="31" t="str">
        <f>L_TGca</f>
        <v/>
      </c>
      <c r="C358" s="41"/>
      <c r="D358" s="31" t="str">
        <f t="shared" si="14"/>
        <v/>
      </c>
      <c r="E358" s="33" t="str">
        <f>L_tt</f>
        <v/>
      </c>
      <c r="F358" s="66" t="str">
        <f>L_He</f>
        <v/>
      </c>
      <c r="G358" s="35" t="str">
        <f>L_MaHP</f>
        <v/>
      </c>
      <c r="H358" s="36" t="e">
        <f>L_Loc2</f>
        <v>#REF!</v>
      </c>
      <c r="I358" s="35" t="str">
        <f>L_Loc</f>
        <v/>
      </c>
      <c r="J358" s="35" t="str">
        <f>L_Loc</f>
        <v/>
      </c>
      <c r="K358" s="35" t="str">
        <f>L_Loc</f>
        <v/>
      </c>
      <c r="L358" s="37"/>
      <c r="M358" s="35" t="str">
        <f>_Ngay</f>
        <v/>
      </c>
      <c r="N358" s="38"/>
      <c r="O358" s="35" t="e">
        <f t="shared" si="13"/>
        <v>#VALUE!</v>
      </c>
      <c r="P358" s="35" t="e">
        <f>L_SV_P</f>
        <v>#VALUE!</v>
      </c>
    </row>
    <row r="359" spans="1:16" s="39" customFormat="1" ht="24.95" customHeight="1" x14ac:dyDescent="0.25">
      <c r="A359" s="30" t="str">
        <f>L_time</f>
        <v/>
      </c>
      <c r="B359" s="31" t="str">
        <f>L_TGca</f>
        <v/>
      </c>
      <c r="C359" s="32"/>
      <c r="D359" s="31" t="str">
        <f t="shared" si="14"/>
        <v/>
      </c>
      <c r="E359" s="33" t="str">
        <f>L_tt</f>
        <v/>
      </c>
      <c r="F359" s="66" t="str">
        <f>L_He</f>
        <v/>
      </c>
      <c r="G359" s="35" t="str">
        <f>L_MaHP</f>
        <v/>
      </c>
      <c r="H359" s="36" t="e">
        <f>L_Loc2</f>
        <v>#REF!</v>
      </c>
      <c r="I359" s="35" t="str">
        <f>L_Loc</f>
        <v/>
      </c>
      <c r="J359" s="35" t="str">
        <f>L_Loc</f>
        <v/>
      </c>
      <c r="K359" s="35" t="str">
        <f>L_Loc</f>
        <v/>
      </c>
      <c r="L359" s="37"/>
      <c r="M359" s="35" t="str">
        <f>_Ngay</f>
        <v/>
      </c>
      <c r="N359" s="38"/>
      <c r="O359" s="35" t="e">
        <f t="shared" si="13"/>
        <v>#VALUE!</v>
      </c>
      <c r="P359" s="35" t="e">
        <f>L_SV_P</f>
        <v>#VALUE!</v>
      </c>
    </row>
    <row r="360" spans="1:16" s="39" customFormat="1" ht="24.95" customHeight="1" x14ac:dyDescent="0.25">
      <c r="A360" s="30" t="str">
        <f>L_time</f>
        <v/>
      </c>
      <c r="B360" s="31" t="str">
        <f>L_TGca</f>
        <v/>
      </c>
      <c r="C360" s="47"/>
      <c r="D360" s="31" t="str">
        <f t="shared" si="14"/>
        <v/>
      </c>
      <c r="E360" s="33" t="str">
        <f>L_tt</f>
        <v/>
      </c>
      <c r="F360" s="66" t="str">
        <f>L_He</f>
        <v/>
      </c>
      <c r="G360" s="35" t="str">
        <f>L_MaHP</f>
        <v/>
      </c>
      <c r="H360" s="36" t="e">
        <f>L_Loc2</f>
        <v>#REF!</v>
      </c>
      <c r="I360" s="35" t="str">
        <f>L_Loc</f>
        <v/>
      </c>
      <c r="J360" s="35" t="str">
        <f>L_Loc</f>
        <v/>
      </c>
      <c r="K360" s="35" t="str">
        <f>L_Loc</f>
        <v/>
      </c>
      <c r="L360" s="37"/>
      <c r="M360" s="35" t="str">
        <f>_Ngay</f>
        <v/>
      </c>
      <c r="N360" s="38"/>
      <c r="O360" s="35" t="e">
        <f t="shared" si="13"/>
        <v>#VALUE!</v>
      </c>
      <c r="P360" s="35" t="e">
        <f>L_SV_P</f>
        <v>#VALUE!</v>
      </c>
    </row>
    <row r="361" spans="1:16" s="39" customFormat="1" ht="24.95" customHeight="1" x14ac:dyDescent="0.25">
      <c r="A361" s="30" t="str">
        <f>L_time</f>
        <v/>
      </c>
      <c r="B361" s="31" t="str">
        <f>L_TGca</f>
        <v/>
      </c>
      <c r="C361" s="32"/>
      <c r="D361" s="31" t="str">
        <f t="shared" si="14"/>
        <v/>
      </c>
      <c r="E361" s="33" t="str">
        <f>L_tt</f>
        <v/>
      </c>
      <c r="F361" s="66" t="str">
        <f>L_He</f>
        <v/>
      </c>
      <c r="G361" s="35" t="str">
        <f>L_MaHP</f>
        <v/>
      </c>
      <c r="H361" s="36" t="e">
        <f>L_Loc2</f>
        <v>#REF!</v>
      </c>
      <c r="I361" s="35" t="str">
        <f>L_Loc</f>
        <v/>
      </c>
      <c r="J361" s="35" t="str">
        <f>L_Loc</f>
        <v/>
      </c>
      <c r="K361" s="35" t="str">
        <f>L_Loc</f>
        <v/>
      </c>
      <c r="L361" s="37"/>
      <c r="M361" s="35" t="str">
        <f>_Ngay</f>
        <v/>
      </c>
      <c r="N361" s="38"/>
      <c r="O361" s="35" t="e">
        <f t="shared" si="13"/>
        <v>#VALUE!</v>
      </c>
      <c r="P361" s="35" t="e">
        <f>L_SV_P</f>
        <v>#VALUE!</v>
      </c>
    </row>
    <row r="362" spans="1:16" s="39" customFormat="1" ht="30" customHeight="1" x14ac:dyDescent="0.25">
      <c r="A362" s="30" t="str">
        <f>L_time</f>
        <v/>
      </c>
      <c r="B362" s="31" t="str">
        <f>L_TGca</f>
        <v/>
      </c>
      <c r="C362" s="32"/>
      <c r="D362" s="31" t="str">
        <f t="shared" si="14"/>
        <v/>
      </c>
      <c r="E362" s="33" t="str">
        <f>L_tt</f>
        <v/>
      </c>
      <c r="F362" s="66" t="str">
        <f>L_He</f>
        <v/>
      </c>
      <c r="G362" s="35" t="str">
        <f>L_MaHP</f>
        <v/>
      </c>
      <c r="H362" s="36" t="e">
        <f>L_Loc2</f>
        <v>#REF!</v>
      </c>
      <c r="I362" s="35" t="str">
        <f>L_Loc</f>
        <v/>
      </c>
      <c r="J362" s="35" t="str">
        <f>L_Loc</f>
        <v/>
      </c>
      <c r="K362" s="35" t="str">
        <f>L_Loc</f>
        <v/>
      </c>
      <c r="L362" s="37"/>
      <c r="M362" s="35" t="str">
        <f>_Ngay</f>
        <v/>
      </c>
      <c r="N362" s="38"/>
      <c r="O362" s="35" t="e">
        <f t="shared" si="13"/>
        <v>#VALUE!</v>
      </c>
      <c r="P362" s="35" t="e">
        <f>L_SV_P</f>
        <v>#VALUE!</v>
      </c>
    </row>
    <row r="363" spans="1:16" s="39" customFormat="1" ht="30" customHeight="1" x14ac:dyDescent="0.25">
      <c r="A363" s="30" t="str">
        <f>L_time</f>
        <v/>
      </c>
      <c r="B363" s="31" t="str">
        <f>L_TGca</f>
        <v/>
      </c>
      <c r="C363" s="41"/>
      <c r="D363" s="31" t="str">
        <f t="shared" si="14"/>
        <v/>
      </c>
      <c r="E363" s="33" t="str">
        <f>L_tt</f>
        <v/>
      </c>
      <c r="F363" s="66" t="str">
        <f>L_He</f>
        <v/>
      </c>
      <c r="G363" s="35" t="str">
        <f>L_MaHP</f>
        <v/>
      </c>
      <c r="H363" s="36" t="e">
        <f>L_Loc2</f>
        <v>#REF!</v>
      </c>
      <c r="I363" s="35" t="str">
        <f>L_Loc</f>
        <v/>
      </c>
      <c r="J363" s="35" t="str">
        <f>L_Loc</f>
        <v/>
      </c>
      <c r="K363" s="35" t="str">
        <f>L_Loc</f>
        <v/>
      </c>
      <c r="L363" s="37"/>
      <c r="M363" s="35" t="str">
        <f>_Ngay</f>
        <v/>
      </c>
      <c r="N363" s="38"/>
      <c r="O363" s="35" t="e">
        <f t="shared" si="13"/>
        <v>#VALUE!</v>
      </c>
      <c r="P363" s="35" t="e">
        <f>L_SV_P</f>
        <v>#VALUE!</v>
      </c>
    </row>
    <row r="364" spans="1:16" s="39" customFormat="1" ht="24.95" customHeight="1" x14ac:dyDescent="0.25">
      <c r="A364" s="30" t="str">
        <f>L_time</f>
        <v/>
      </c>
      <c r="B364" s="31" t="str">
        <f>L_TGca</f>
        <v/>
      </c>
      <c r="C364" s="32"/>
      <c r="D364" s="31" t="str">
        <f t="shared" si="14"/>
        <v/>
      </c>
      <c r="E364" s="33" t="str">
        <f>L_tt</f>
        <v/>
      </c>
      <c r="F364" s="66" t="str">
        <f>L_He</f>
        <v/>
      </c>
      <c r="G364" s="35" t="str">
        <f>L_MaHP</f>
        <v/>
      </c>
      <c r="H364" s="36" t="e">
        <f>L_Loc2</f>
        <v>#REF!</v>
      </c>
      <c r="I364" s="35" t="str">
        <f>L_Loc</f>
        <v/>
      </c>
      <c r="J364" s="35" t="str">
        <f>L_Loc</f>
        <v/>
      </c>
      <c r="K364" s="35" t="str">
        <f>L_Loc</f>
        <v/>
      </c>
      <c r="L364" s="37"/>
      <c r="M364" s="35" t="str">
        <f>_Ngay</f>
        <v/>
      </c>
      <c r="N364" s="38"/>
      <c r="O364" s="35" t="e">
        <f t="shared" si="13"/>
        <v>#VALUE!</v>
      </c>
      <c r="P364" s="35" t="e">
        <f>L_SV_P</f>
        <v>#VALUE!</v>
      </c>
    </row>
    <row r="365" spans="1:16" s="39" customFormat="1" ht="24.95" customHeight="1" x14ac:dyDescent="0.25">
      <c r="A365" s="30" t="str">
        <f>L_time</f>
        <v/>
      </c>
      <c r="B365" s="31" t="str">
        <f>L_TGca</f>
        <v/>
      </c>
      <c r="C365" s="32"/>
      <c r="D365" s="31" t="str">
        <f t="shared" si="14"/>
        <v/>
      </c>
      <c r="E365" s="33" t="str">
        <f>L_tt</f>
        <v/>
      </c>
      <c r="F365" s="66" t="str">
        <f>L_He</f>
        <v/>
      </c>
      <c r="G365" s="35" t="str">
        <f>L_MaHP</f>
        <v/>
      </c>
      <c r="H365" s="36" t="e">
        <f>L_Loc2</f>
        <v>#REF!</v>
      </c>
      <c r="I365" s="35" t="str">
        <f>L_Loc</f>
        <v/>
      </c>
      <c r="J365" s="35" t="str">
        <f>L_Loc</f>
        <v/>
      </c>
      <c r="K365" s="35" t="str">
        <f>L_Loc</f>
        <v/>
      </c>
      <c r="L365" s="37"/>
      <c r="M365" s="35" t="str">
        <f>_Ngay</f>
        <v/>
      </c>
      <c r="N365" s="38"/>
      <c r="O365" s="35" t="e">
        <f t="shared" si="13"/>
        <v>#VALUE!</v>
      </c>
      <c r="P365" s="35" t="e">
        <f>L_SV_P</f>
        <v>#VALUE!</v>
      </c>
    </row>
    <row r="366" spans="1:16" s="39" customFormat="1" ht="24.95" customHeight="1" x14ac:dyDescent="0.25">
      <c r="A366" s="30" t="str">
        <f>L_time</f>
        <v/>
      </c>
      <c r="B366" s="31" t="str">
        <f>L_TGca</f>
        <v/>
      </c>
      <c r="C366" s="32"/>
      <c r="D366" s="31" t="str">
        <f t="shared" si="14"/>
        <v/>
      </c>
      <c r="E366" s="33" t="str">
        <f>L_tt</f>
        <v/>
      </c>
      <c r="F366" s="66" t="str">
        <f>L_He</f>
        <v/>
      </c>
      <c r="G366" s="35" t="str">
        <f>L_MaHP</f>
        <v/>
      </c>
      <c r="H366" s="36" t="e">
        <f>L_Loc2</f>
        <v>#REF!</v>
      </c>
      <c r="I366" s="35" t="str">
        <f>L_Loc</f>
        <v/>
      </c>
      <c r="J366" s="35" t="str">
        <f>L_Loc</f>
        <v/>
      </c>
      <c r="K366" s="35" t="str">
        <f>L_Loc</f>
        <v/>
      </c>
      <c r="L366" s="37"/>
      <c r="M366" s="35" t="str">
        <f>_Ngay</f>
        <v/>
      </c>
      <c r="N366" s="38"/>
      <c r="O366" s="35" t="e">
        <f t="shared" si="13"/>
        <v>#VALUE!</v>
      </c>
      <c r="P366" s="35" t="e">
        <f>L_SV_P</f>
        <v>#VALUE!</v>
      </c>
    </row>
    <row r="367" spans="1:16" s="39" customFormat="1" ht="24.95" customHeight="1" x14ac:dyDescent="0.25">
      <c r="A367" s="30" t="str">
        <f>L_time</f>
        <v/>
      </c>
      <c r="B367" s="31" t="str">
        <f>L_TGca</f>
        <v/>
      </c>
      <c r="C367" s="32"/>
      <c r="D367" s="31" t="str">
        <f t="shared" si="14"/>
        <v/>
      </c>
      <c r="E367" s="33" t="str">
        <f>L_tt</f>
        <v/>
      </c>
      <c r="F367" s="66" t="str">
        <f>L_He</f>
        <v/>
      </c>
      <c r="G367" s="35" t="str">
        <f>L_MaHP</f>
        <v/>
      </c>
      <c r="H367" s="36" t="e">
        <f>L_Loc2</f>
        <v>#REF!</v>
      </c>
      <c r="I367" s="35" t="str">
        <f>L_Loc</f>
        <v/>
      </c>
      <c r="J367" s="35" t="str">
        <f>L_Loc</f>
        <v/>
      </c>
      <c r="K367" s="35" t="str">
        <f>L_Loc</f>
        <v/>
      </c>
      <c r="L367" s="37"/>
      <c r="M367" s="35" t="str">
        <f>_Ngay</f>
        <v/>
      </c>
      <c r="N367" s="38"/>
      <c r="O367" s="35" t="e">
        <f t="shared" si="13"/>
        <v>#VALUE!</v>
      </c>
      <c r="P367" s="35" t="e">
        <f>L_SV_P</f>
        <v>#VALUE!</v>
      </c>
    </row>
    <row r="368" spans="1:16" s="39" customFormat="1" ht="24.95" customHeight="1" x14ac:dyDescent="0.25">
      <c r="A368" s="30" t="str">
        <f>L_time</f>
        <v/>
      </c>
      <c r="B368" s="31" t="str">
        <f>L_TGca</f>
        <v/>
      </c>
      <c r="C368" s="32"/>
      <c r="D368" s="31" t="str">
        <f t="shared" si="14"/>
        <v/>
      </c>
      <c r="E368" s="33" t="str">
        <f>L_tt</f>
        <v/>
      </c>
      <c r="F368" s="66" t="str">
        <f>L_He</f>
        <v/>
      </c>
      <c r="G368" s="35" t="str">
        <f>L_MaHP</f>
        <v/>
      </c>
      <c r="H368" s="36" t="e">
        <f>L_Loc2</f>
        <v>#REF!</v>
      </c>
      <c r="I368" s="35" t="str">
        <f>L_Loc</f>
        <v/>
      </c>
      <c r="J368" s="35" t="str">
        <f>L_Loc</f>
        <v/>
      </c>
      <c r="K368" s="35" t="str">
        <f>L_Loc</f>
        <v/>
      </c>
      <c r="L368" s="37"/>
      <c r="M368" s="35" t="str">
        <f>_Ngay</f>
        <v/>
      </c>
      <c r="N368" s="38"/>
      <c r="O368" s="35" t="e">
        <f t="shared" si="13"/>
        <v>#VALUE!</v>
      </c>
      <c r="P368" s="35" t="e">
        <f>L_SV_P</f>
        <v>#VALUE!</v>
      </c>
    </row>
    <row r="369" spans="1:16" s="39" customFormat="1" ht="24.95" customHeight="1" x14ac:dyDescent="0.25">
      <c r="A369" s="30" t="str">
        <f>L_time</f>
        <v/>
      </c>
      <c r="B369" s="31" t="str">
        <f>L_TGca</f>
        <v/>
      </c>
      <c r="C369" s="41"/>
      <c r="D369" s="31" t="str">
        <f t="shared" si="14"/>
        <v/>
      </c>
      <c r="E369" s="33" t="str">
        <f>L_tt</f>
        <v/>
      </c>
      <c r="F369" s="66" t="str">
        <f>L_He</f>
        <v/>
      </c>
      <c r="G369" s="35" t="str">
        <f>L_MaHP</f>
        <v/>
      </c>
      <c r="H369" s="36" t="e">
        <f>L_Loc2</f>
        <v>#REF!</v>
      </c>
      <c r="I369" s="35" t="str">
        <f>L_Loc</f>
        <v/>
      </c>
      <c r="J369" s="35" t="str">
        <f>L_Loc</f>
        <v/>
      </c>
      <c r="K369" s="35" t="str">
        <f>L_Loc</f>
        <v/>
      </c>
      <c r="L369" s="37"/>
      <c r="M369" s="35" t="str">
        <f>_Ngay</f>
        <v/>
      </c>
      <c r="N369" s="38"/>
      <c r="O369" s="35" t="e">
        <f t="shared" si="13"/>
        <v>#VALUE!</v>
      </c>
      <c r="P369" s="35" t="e">
        <f>L_SV_P</f>
        <v>#VALUE!</v>
      </c>
    </row>
    <row r="370" spans="1:16" s="39" customFormat="1" ht="24.95" customHeight="1" x14ac:dyDescent="0.25">
      <c r="A370" s="30" t="str">
        <f>L_time</f>
        <v/>
      </c>
      <c r="B370" s="31" t="str">
        <f>L_TGca</f>
        <v/>
      </c>
      <c r="C370" s="41"/>
      <c r="D370" s="31" t="str">
        <f t="shared" si="14"/>
        <v/>
      </c>
      <c r="E370" s="33" t="str">
        <f>L_tt</f>
        <v/>
      </c>
      <c r="F370" s="66" t="str">
        <f>L_He</f>
        <v/>
      </c>
      <c r="G370" s="35" t="str">
        <f>L_MaHP</f>
        <v/>
      </c>
      <c r="H370" s="36" t="e">
        <f>L_Loc2</f>
        <v>#REF!</v>
      </c>
      <c r="I370" s="35" t="str">
        <f>L_Loc</f>
        <v/>
      </c>
      <c r="J370" s="35" t="str">
        <f>L_Loc</f>
        <v/>
      </c>
      <c r="K370" s="35" t="str">
        <f>L_Loc</f>
        <v/>
      </c>
      <c r="L370" s="37"/>
      <c r="M370" s="35" t="str">
        <f>_Ngay</f>
        <v/>
      </c>
      <c r="N370" s="38"/>
      <c r="O370" s="35" t="e">
        <f t="shared" si="13"/>
        <v>#VALUE!</v>
      </c>
      <c r="P370" s="35" t="e">
        <f>L_SV_P</f>
        <v>#VALUE!</v>
      </c>
    </row>
    <row r="371" spans="1:16" s="39" customFormat="1" ht="30" customHeight="1" x14ac:dyDescent="0.25">
      <c r="A371" s="30" t="str">
        <f>L_time</f>
        <v/>
      </c>
      <c r="B371" s="31" t="str">
        <f>L_TGca</f>
        <v/>
      </c>
      <c r="C371" s="32"/>
      <c r="D371" s="31" t="str">
        <f t="shared" si="14"/>
        <v/>
      </c>
      <c r="E371" s="33" t="str">
        <f>L_tt</f>
        <v/>
      </c>
      <c r="F371" s="66" t="str">
        <f>L_He</f>
        <v/>
      </c>
      <c r="G371" s="35" t="str">
        <f>L_MaHP</f>
        <v/>
      </c>
      <c r="H371" s="36" t="e">
        <f>L_Loc2</f>
        <v>#REF!</v>
      </c>
      <c r="I371" s="35" t="str">
        <f>L_Loc</f>
        <v/>
      </c>
      <c r="J371" s="35" t="str">
        <f>L_Loc</f>
        <v/>
      </c>
      <c r="K371" s="35" t="str">
        <f>L_Loc</f>
        <v/>
      </c>
      <c r="L371" s="37"/>
      <c r="M371" s="35" t="str">
        <f>_Ngay</f>
        <v/>
      </c>
      <c r="N371" s="38"/>
      <c r="O371" s="35" t="e">
        <f t="shared" si="13"/>
        <v>#VALUE!</v>
      </c>
      <c r="P371" s="35" t="e">
        <f>L_SV_P</f>
        <v>#VALUE!</v>
      </c>
    </row>
    <row r="372" spans="1:16" s="39" customFormat="1" ht="30" customHeight="1" x14ac:dyDescent="0.25">
      <c r="A372" s="30" t="str">
        <f>L_time</f>
        <v/>
      </c>
      <c r="B372" s="31" t="str">
        <f>L_TGca</f>
        <v/>
      </c>
      <c r="C372" s="41"/>
      <c r="D372" s="31" t="str">
        <f t="shared" si="14"/>
        <v/>
      </c>
      <c r="E372" s="33" t="str">
        <f>L_tt</f>
        <v/>
      </c>
      <c r="F372" s="66" t="str">
        <f>L_He</f>
        <v/>
      </c>
      <c r="G372" s="35" t="str">
        <f>L_MaHP</f>
        <v/>
      </c>
      <c r="H372" s="36" t="e">
        <f>L_Loc2</f>
        <v>#REF!</v>
      </c>
      <c r="I372" s="35" t="str">
        <f>L_Loc</f>
        <v/>
      </c>
      <c r="J372" s="35" t="str">
        <f>L_Loc</f>
        <v/>
      </c>
      <c r="K372" s="35" t="str">
        <f>L_Loc</f>
        <v/>
      </c>
      <c r="L372" s="37"/>
      <c r="M372" s="35" t="str">
        <f>_Ngay</f>
        <v/>
      </c>
      <c r="N372" s="38"/>
      <c r="O372" s="35" t="e">
        <f t="shared" si="13"/>
        <v>#VALUE!</v>
      </c>
      <c r="P372" s="35" t="e">
        <f>L_SV_P</f>
        <v>#VALUE!</v>
      </c>
    </row>
    <row r="373" spans="1:16" s="39" customFormat="1" ht="30" customHeight="1" x14ac:dyDescent="0.25">
      <c r="A373" s="30" t="str">
        <f>L_time</f>
        <v/>
      </c>
      <c r="B373" s="31" t="str">
        <f>L_TGca</f>
        <v/>
      </c>
      <c r="C373" s="32"/>
      <c r="D373" s="31" t="str">
        <f t="shared" si="14"/>
        <v/>
      </c>
      <c r="E373" s="33" t="str">
        <f>L_tt</f>
        <v/>
      </c>
      <c r="F373" s="66" t="str">
        <f>L_He</f>
        <v/>
      </c>
      <c r="G373" s="35" t="str">
        <f>L_MaHP</f>
        <v/>
      </c>
      <c r="H373" s="36" t="e">
        <f>L_Loc2</f>
        <v>#REF!</v>
      </c>
      <c r="I373" s="35" t="str">
        <f>L_Loc</f>
        <v/>
      </c>
      <c r="J373" s="35" t="str">
        <f>L_Loc</f>
        <v/>
      </c>
      <c r="K373" s="35" t="str">
        <f>L_Loc</f>
        <v/>
      </c>
      <c r="L373" s="37"/>
      <c r="M373" s="35" t="str">
        <f>_Ngay</f>
        <v/>
      </c>
      <c r="N373" s="38"/>
      <c r="O373" s="35" t="e">
        <f t="shared" si="13"/>
        <v>#VALUE!</v>
      </c>
      <c r="P373" s="35" t="e">
        <f>L_SV_P</f>
        <v>#VALUE!</v>
      </c>
    </row>
    <row r="374" spans="1:16" s="39" customFormat="1" ht="24.95" customHeight="1" x14ac:dyDescent="0.25">
      <c r="A374" s="30" t="str">
        <f>L_time</f>
        <v/>
      </c>
      <c r="B374" s="31" t="str">
        <f>L_TGca</f>
        <v/>
      </c>
      <c r="C374" s="47"/>
      <c r="D374" s="31" t="str">
        <f t="shared" si="14"/>
        <v/>
      </c>
      <c r="E374" s="33" t="str">
        <f>L_tt</f>
        <v/>
      </c>
      <c r="F374" s="66" t="str">
        <f>L_He</f>
        <v/>
      </c>
      <c r="G374" s="35" t="str">
        <f>L_MaHP</f>
        <v/>
      </c>
      <c r="H374" s="36" t="e">
        <f>L_Loc2</f>
        <v>#REF!</v>
      </c>
      <c r="I374" s="35" t="str">
        <f>L_Loc</f>
        <v/>
      </c>
      <c r="J374" s="35" t="str">
        <f>L_Loc</f>
        <v/>
      </c>
      <c r="K374" s="35" t="str">
        <f>L_Loc</f>
        <v/>
      </c>
      <c r="L374" s="37"/>
      <c r="M374" s="35" t="str">
        <f>_Ngay</f>
        <v/>
      </c>
      <c r="N374" s="38"/>
      <c r="O374" s="35" t="e">
        <f t="shared" si="13"/>
        <v>#VALUE!</v>
      </c>
      <c r="P374" s="35" t="e">
        <f>L_SV_P</f>
        <v>#VALUE!</v>
      </c>
    </row>
    <row r="375" spans="1:16" s="39" customFormat="1" ht="24.95" customHeight="1" x14ac:dyDescent="0.25">
      <c r="A375" s="30" t="str">
        <f>L_time</f>
        <v/>
      </c>
      <c r="B375" s="31" t="str">
        <f>L_TGca</f>
        <v/>
      </c>
      <c r="C375" s="32"/>
      <c r="D375" s="31" t="str">
        <f t="shared" si="14"/>
        <v/>
      </c>
      <c r="E375" s="33" t="str">
        <f>L_tt</f>
        <v/>
      </c>
      <c r="F375" s="66" t="str">
        <f>L_He</f>
        <v/>
      </c>
      <c r="G375" s="35" t="str">
        <f>L_MaHP</f>
        <v/>
      </c>
      <c r="H375" s="36" t="e">
        <f>L_Loc2</f>
        <v>#REF!</v>
      </c>
      <c r="I375" s="35" t="str">
        <f>L_Loc</f>
        <v/>
      </c>
      <c r="J375" s="35" t="str">
        <f>L_Loc</f>
        <v/>
      </c>
      <c r="K375" s="35" t="str">
        <f>L_Loc</f>
        <v/>
      </c>
      <c r="L375" s="37"/>
      <c r="M375" s="35" t="str">
        <f>_Ngay</f>
        <v/>
      </c>
      <c r="N375" s="38"/>
      <c r="O375" s="35" t="e">
        <f t="shared" si="13"/>
        <v>#VALUE!</v>
      </c>
      <c r="P375" s="35" t="e">
        <f>L_SV_P</f>
        <v>#VALUE!</v>
      </c>
    </row>
    <row r="376" spans="1:16" s="39" customFormat="1" ht="24.95" customHeight="1" x14ac:dyDescent="0.25">
      <c r="A376" s="30" t="str">
        <f>L_time</f>
        <v/>
      </c>
      <c r="B376" s="31" t="str">
        <f>L_TGca</f>
        <v/>
      </c>
      <c r="C376" s="41"/>
      <c r="D376" s="31" t="str">
        <f t="shared" si="14"/>
        <v/>
      </c>
      <c r="E376" s="33" t="str">
        <f>L_tt</f>
        <v/>
      </c>
      <c r="F376" s="66" t="str">
        <f>L_He</f>
        <v/>
      </c>
      <c r="G376" s="35" t="str">
        <f>L_MaHP</f>
        <v/>
      </c>
      <c r="H376" s="36" t="e">
        <f>L_Loc2</f>
        <v>#REF!</v>
      </c>
      <c r="I376" s="35" t="str">
        <f>L_Loc</f>
        <v/>
      </c>
      <c r="J376" s="35" t="str">
        <f>L_Loc</f>
        <v/>
      </c>
      <c r="K376" s="35" t="str">
        <f>L_Loc</f>
        <v/>
      </c>
      <c r="L376" s="37"/>
      <c r="M376" s="35" t="str">
        <f>_Ngay</f>
        <v/>
      </c>
      <c r="N376" s="38"/>
      <c r="O376" s="35" t="e">
        <f t="shared" si="13"/>
        <v>#VALUE!</v>
      </c>
      <c r="P376" s="35" t="e">
        <f>L_SV_P</f>
        <v>#VALUE!</v>
      </c>
    </row>
    <row r="377" spans="1:16" s="39" customFormat="1" ht="24.95" customHeight="1" x14ac:dyDescent="0.25">
      <c r="A377" s="30" t="str">
        <f>L_time</f>
        <v/>
      </c>
      <c r="B377" s="31" t="str">
        <f>L_TGca</f>
        <v/>
      </c>
      <c r="C377" s="41"/>
      <c r="D377" s="31" t="str">
        <f t="shared" si="14"/>
        <v/>
      </c>
      <c r="E377" s="33" t="str">
        <f>L_tt</f>
        <v/>
      </c>
      <c r="F377" s="66" t="str">
        <f>L_He</f>
        <v/>
      </c>
      <c r="G377" s="35" t="str">
        <f>L_MaHP</f>
        <v/>
      </c>
      <c r="H377" s="36" t="e">
        <f>L_Loc2</f>
        <v>#REF!</v>
      </c>
      <c r="I377" s="35" t="str">
        <f>L_Loc</f>
        <v/>
      </c>
      <c r="J377" s="35" t="str">
        <f>L_Loc</f>
        <v/>
      </c>
      <c r="K377" s="35" t="str">
        <f>L_Loc</f>
        <v/>
      </c>
      <c r="L377" s="37"/>
      <c r="M377" s="35" t="str">
        <f>_Ngay</f>
        <v/>
      </c>
      <c r="N377" s="38"/>
      <c r="O377" s="35" t="e">
        <f t="shared" si="13"/>
        <v>#VALUE!</v>
      </c>
      <c r="P377" s="35" t="e">
        <f>L_SV_P</f>
        <v>#VALUE!</v>
      </c>
    </row>
    <row r="378" spans="1:16" s="39" customFormat="1" ht="16.5" x14ac:dyDescent="0.25">
      <c r="A378" s="30" t="str">
        <f>L_time</f>
        <v/>
      </c>
      <c r="B378" s="31" t="str">
        <f>L_TGca</f>
        <v/>
      </c>
      <c r="C378" s="32"/>
      <c r="D378" s="31" t="str">
        <f t="shared" si="14"/>
        <v/>
      </c>
      <c r="E378" s="33" t="str">
        <f>L_tt</f>
        <v/>
      </c>
      <c r="F378" s="66" t="str">
        <f>L_He</f>
        <v/>
      </c>
      <c r="G378" s="35" t="str">
        <f>L_MaHP</f>
        <v/>
      </c>
      <c r="H378" s="36" t="e">
        <f>L_Loc2</f>
        <v>#REF!</v>
      </c>
      <c r="I378" s="35" t="str">
        <f>L_Loc</f>
        <v/>
      </c>
      <c r="J378" s="35" t="str">
        <f>L_Loc</f>
        <v/>
      </c>
      <c r="K378" s="35" t="str">
        <f>L_Loc</f>
        <v/>
      </c>
      <c r="L378" s="37"/>
      <c r="M378" s="35" t="str">
        <f>_Ngay</f>
        <v/>
      </c>
      <c r="N378" s="38"/>
      <c r="O378" s="35" t="e">
        <f t="shared" si="13"/>
        <v>#VALUE!</v>
      </c>
      <c r="P378" s="35" t="e">
        <f>L_SV_P</f>
        <v>#VALUE!</v>
      </c>
    </row>
    <row r="379" spans="1:16" s="39" customFormat="1" ht="16.5" x14ac:dyDescent="0.25">
      <c r="A379" s="30" t="str">
        <f>L_time</f>
        <v/>
      </c>
      <c r="B379" s="31" t="str">
        <f>L_TGca</f>
        <v/>
      </c>
      <c r="C379" s="32"/>
      <c r="D379" s="31" t="str">
        <f t="shared" si="14"/>
        <v/>
      </c>
      <c r="E379" s="33" t="str">
        <f>L_tt</f>
        <v/>
      </c>
      <c r="F379" s="66" t="str">
        <f>L_He</f>
        <v/>
      </c>
      <c r="G379" s="35" t="str">
        <f>L_MaHP</f>
        <v/>
      </c>
      <c r="H379" s="36" t="e">
        <f>L_Loc2</f>
        <v>#REF!</v>
      </c>
      <c r="I379" s="35" t="str">
        <f>L_Loc</f>
        <v/>
      </c>
      <c r="J379" s="35" t="str">
        <f>L_Loc</f>
        <v/>
      </c>
      <c r="K379" s="35" t="str">
        <f>L_Loc</f>
        <v/>
      </c>
      <c r="L379" s="37"/>
      <c r="M379" s="35" t="str">
        <f>_Ngay</f>
        <v/>
      </c>
      <c r="N379" s="38"/>
      <c r="O379" s="35" t="e">
        <f t="shared" si="13"/>
        <v>#VALUE!</v>
      </c>
      <c r="P379" s="35" t="e">
        <f>L_SV_P</f>
        <v>#VALUE!</v>
      </c>
    </row>
    <row r="380" spans="1:16" s="39" customFormat="1" ht="30" customHeight="1" x14ac:dyDescent="0.25">
      <c r="A380" s="30" t="str">
        <f>L_time</f>
        <v/>
      </c>
      <c r="B380" s="31" t="str">
        <f>L_TGca</f>
        <v/>
      </c>
      <c r="C380" s="47"/>
      <c r="D380" s="31" t="str">
        <f t="shared" si="14"/>
        <v/>
      </c>
      <c r="E380" s="33" t="str">
        <f>L_tt</f>
        <v/>
      </c>
      <c r="F380" s="66" t="str">
        <f>L_He</f>
        <v/>
      </c>
      <c r="G380" s="35" t="str">
        <f>L_MaHP</f>
        <v/>
      </c>
      <c r="H380" s="36" t="e">
        <f>L_Loc2</f>
        <v>#REF!</v>
      </c>
      <c r="I380" s="35" t="str">
        <f>L_Loc</f>
        <v/>
      </c>
      <c r="J380" s="35" t="str">
        <f>L_Loc</f>
        <v/>
      </c>
      <c r="K380" s="35" t="str">
        <f>L_Loc</f>
        <v/>
      </c>
      <c r="L380" s="37"/>
      <c r="M380" s="35" t="str">
        <f>_Ngay</f>
        <v/>
      </c>
      <c r="N380" s="38"/>
      <c r="O380" s="35" t="e">
        <f t="shared" ref="O380:O443" si="15">L_SoSV</f>
        <v>#VALUE!</v>
      </c>
      <c r="P380" s="35" t="e">
        <f>L_SV_P</f>
        <v>#VALUE!</v>
      </c>
    </row>
    <row r="381" spans="1:16" s="39" customFormat="1" ht="30" customHeight="1" x14ac:dyDescent="0.25">
      <c r="A381" s="30" t="str">
        <f>L_time</f>
        <v/>
      </c>
      <c r="B381" s="31" t="str">
        <f>L_TGca</f>
        <v/>
      </c>
      <c r="C381" s="41"/>
      <c r="D381" s="31" t="str">
        <f t="shared" si="14"/>
        <v/>
      </c>
      <c r="E381" s="33" t="str">
        <f>L_tt</f>
        <v/>
      </c>
      <c r="F381" s="66" t="str">
        <f>L_He</f>
        <v/>
      </c>
      <c r="G381" s="35" t="str">
        <f>L_MaHP</f>
        <v/>
      </c>
      <c r="H381" s="36" t="e">
        <f>L_Loc2</f>
        <v>#REF!</v>
      </c>
      <c r="I381" s="35" t="str">
        <f>L_Loc</f>
        <v/>
      </c>
      <c r="J381" s="35" t="str">
        <f>L_Loc</f>
        <v/>
      </c>
      <c r="K381" s="35" t="str">
        <f>L_Loc</f>
        <v/>
      </c>
      <c r="L381" s="37"/>
      <c r="M381" s="35" t="str">
        <f>_Ngay</f>
        <v/>
      </c>
      <c r="N381" s="38"/>
      <c r="O381" s="35" t="e">
        <f t="shared" si="15"/>
        <v>#VALUE!</v>
      </c>
      <c r="P381" s="35" t="e">
        <f>L_SV_P</f>
        <v>#VALUE!</v>
      </c>
    </row>
    <row r="382" spans="1:16" s="39" customFormat="1" ht="30" customHeight="1" x14ac:dyDescent="0.25">
      <c r="A382" s="30" t="str">
        <f>L_time</f>
        <v/>
      </c>
      <c r="B382" s="31" t="str">
        <f>L_TGca</f>
        <v/>
      </c>
      <c r="C382" s="41"/>
      <c r="D382" s="31" t="str">
        <f t="shared" si="14"/>
        <v/>
      </c>
      <c r="E382" s="33" t="str">
        <f>L_tt</f>
        <v/>
      </c>
      <c r="F382" s="66" t="str">
        <f>L_He</f>
        <v/>
      </c>
      <c r="G382" s="35" t="str">
        <f>L_MaHP</f>
        <v/>
      </c>
      <c r="H382" s="36" t="e">
        <f>L_Loc2</f>
        <v>#REF!</v>
      </c>
      <c r="I382" s="35" t="str">
        <f>L_Loc</f>
        <v/>
      </c>
      <c r="J382" s="35" t="str">
        <f>L_Loc</f>
        <v/>
      </c>
      <c r="K382" s="35" t="str">
        <f>L_Loc</f>
        <v/>
      </c>
      <c r="L382" s="37"/>
      <c r="M382" s="35" t="str">
        <f>_Ngay</f>
        <v/>
      </c>
      <c r="N382" s="38"/>
      <c r="O382" s="35" t="e">
        <f t="shared" si="15"/>
        <v>#VALUE!</v>
      </c>
      <c r="P382" s="35" t="e">
        <f>L_SV_P</f>
        <v>#VALUE!</v>
      </c>
    </row>
    <row r="383" spans="1:16" s="39" customFormat="1" ht="30" customHeight="1" x14ac:dyDescent="0.25">
      <c r="A383" s="30" t="str">
        <f>L_time</f>
        <v/>
      </c>
      <c r="B383" s="31" t="str">
        <f>L_TGca</f>
        <v/>
      </c>
      <c r="C383" s="32"/>
      <c r="D383" s="31" t="str">
        <f t="shared" si="14"/>
        <v/>
      </c>
      <c r="E383" s="33" t="str">
        <f>L_tt</f>
        <v/>
      </c>
      <c r="F383" s="66" t="str">
        <f>L_He</f>
        <v/>
      </c>
      <c r="G383" s="35" t="str">
        <f>L_MaHP</f>
        <v/>
      </c>
      <c r="H383" s="36" t="e">
        <f>L_Loc2</f>
        <v>#REF!</v>
      </c>
      <c r="I383" s="35" t="str">
        <f>L_Loc</f>
        <v/>
      </c>
      <c r="J383" s="35" t="str">
        <f>L_Loc</f>
        <v/>
      </c>
      <c r="K383" s="35" t="str">
        <f>L_Loc</f>
        <v/>
      </c>
      <c r="L383" s="37"/>
      <c r="M383" s="35" t="str">
        <f>_Ngay</f>
        <v/>
      </c>
      <c r="N383" s="38"/>
      <c r="O383" s="35" t="e">
        <f t="shared" si="15"/>
        <v>#VALUE!</v>
      </c>
      <c r="P383" s="35" t="e">
        <f>L_SV_P</f>
        <v>#VALUE!</v>
      </c>
    </row>
    <row r="384" spans="1:16" s="39" customFormat="1" ht="16.5" x14ac:dyDescent="0.25">
      <c r="A384" s="30" t="str">
        <f>L_time</f>
        <v/>
      </c>
      <c r="B384" s="31" t="str">
        <f>L_TGca</f>
        <v/>
      </c>
      <c r="C384" s="41"/>
      <c r="D384" s="31" t="str">
        <f t="shared" si="14"/>
        <v/>
      </c>
      <c r="E384" s="33" t="str">
        <f>L_tt</f>
        <v/>
      </c>
      <c r="F384" s="66" t="str">
        <f>L_He</f>
        <v/>
      </c>
      <c r="G384" s="35" t="str">
        <f>L_MaHP</f>
        <v/>
      </c>
      <c r="H384" s="36" t="e">
        <f>L_Loc2</f>
        <v>#REF!</v>
      </c>
      <c r="I384" s="35" t="str">
        <f>L_Loc</f>
        <v/>
      </c>
      <c r="J384" s="35" t="str">
        <f>L_Loc</f>
        <v/>
      </c>
      <c r="K384" s="35" t="str">
        <f>L_Loc</f>
        <v/>
      </c>
      <c r="L384" s="37"/>
      <c r="M384" s="35" t="str">
        <f>_Ngay</f>
        <v/>
      </c>
      <c r="N384" s="38"/>
      <c r="O384" s="35" t="e">
        <f t="shared" si="15"/>
        <v>#VALUE!</v>
      </c>
      <c r="P384" s="35" t="e">
        <f>L_SV_P</f>
        <v>#VALUE!</v>
      </c>
    </row>
    <row r="385" spans="1:16" s="39" customFormat="1" ht="16.5" x14ac:dyDescent="0.25">
      <c r="A385" s="30" t="str">
        <f>L_time</f>
        <v/>
      </c>
      <c r="B385" s="31" t="str">
        <f>L_TGca</f>
        <v/>
      </c>
      <c r="C385" s="32"/>
      <c r="D385" s="31" t="str">
        <f t="shared" si="14"/>
        <v/>
      </c>
      <c r="E385" s="33" t="str">
        <f>L_tt</f>
        <v/>
      </c>
      <c r="F385" s="66" t="str">
        <f>L_He</f>
        <v/>
      </c>
      <c r="G385" s="35" t="str">
        <f>L_MaHP</f>
        <v/>
      </c>
      <c r="H385" s="36" t="e">
        <f>L_Loc2</f>
        <v>#REF!</v>
      </c>
      <c r="I385" s="35" t="str">
        <f>L_Loc</f>
        <v/>
      </c>
      <c r="J385" s="35" t="str">
        <f>L_Loc</f>
        <v/>
      </c>
      <c r="K385" s="35" t="str">
        <f>L_Loc</f>
        <v/>
      </c>
      <c r="L385" s="37"/>
      <c r="M385" s="35" t="str">
        <f>_Ngay</f>
        <v/>
      </c>
      <c r="N385" s="38"/>
      <c r="O385" s="35" t="e">
        <f t="shared" si="15"/>
        <v>#VALUE!</v>
      </c>
      <c r="P385" s="35" t="e">
        <f>L_SV_P</f>
        <v>#VALUE!</v>
      </c>
    </row>
    <row r="386" spans="1:16" s="39" customFormat="1" ht="16.5" x14ac:dyDescent="0.25">
      <c r="A386" s="30" t="str">
        <f>L_time</f>
        <v/>
      </c>
      <c r="B386" s="31" t="str">
        <f>L_TGca</f>
        <v/>
      </c>
      <c r="C386" s="47"/>
      <c r="D386" s="31" t="str">
        <f t="shared" si="14"/>
        <v/>
      </c>
      <c r="E386" s="33" t="str">
        <f>L_tt</f>
        <v/>
      </c>
      <c r="F386" s="66" t="str">
        <f>L_He</f>
        <v/>
      </c>
      <c r="G386" s="35" t="str">
        <f>L_MaHP</f>
        <v/>
      </c>
      <c r="H386" s="36" t="e">
        <f>L_Loc2</f>
        <v>#REF!</v>
      </c>
      <c r="I386" s="35" t="str">
        <f>L_Loc</f>
        <v/>
      </c>
      <c r="J386" s="35" t="str">
        <f>L_Loc</f>
        <v/>
      </c>
      <c r="K386" s="35" t="str">
        <f>L_Loc</f>
        <v/>
      </c>
      <c r="L386" s="37"/>
      <c r="M386" s="35" t="str">
        <f>_Ngay</f>
        <v/>
      </c>
      <c r="N386" s="38"/>
      <c r="O386" s="35" t="e">
        <f t="shared" si="15"/>
        <v>#VALUE!</v>
      </c>
      <c r="P386" s="35" t="e">
        <f>L_SV_P</f>
        <v>#VALUE!</v>
      </c>
    </row>
    <row r="387" spans="1:16" s="39" customFormat="1" ht="16.5" x14ac:dyDescent="0.25">
      <c r="A387" s="30" t="str">
        <f>L_time</f>
        <v/>
      </c>
      <c r="B387" s="31" t="str">
        <f>L_TGca</f>
        <v/>
      </c>
      <c r="C387" s="32"/>
      <c r="D387" s="31" t="str">
        <f t="shared" si="14"/>
        <v/>
      </c>
      <c r="E387" s="33" t="str">
        <f>L_tt</f>
        <v/>
      </c>
      <c r="F387" s="66" t="str">
        <f>L_He</f>
        <v/>
      </c>
      <c r="G387" s="35" t="str">
        <f>L_MaHP</f>
        <v/>
      </c>
      <c r="H387" s="36" t="e">
        <f>L_Loc2</f>
        <v>#REF!</v>
      </c>
      <c r="I387" s="35" t="str">
        <f>L_Loc</f>
        <v/>
      </c>
      <c r="J387" s="35" t="str">
        <f>L_Loc</f>
        <v/>
      </c>
      <c r="K387" s="35" t="str">
        <f>L_Loc</f>
        <v/>
      </c>
      <c r="L387" s="37"/>
      <c r="M387" s="35" t="str">
        <f>_Ngay</f>
        <v/>
      </c>
      <c r="N387" s="38"/>
      <c r="O387" s="35" t="e">
        <f t="shared" si="15"/>
        <v>#VALUE!</v>
      </c>
      <c r="P387" s="35" t="e">
        <f>L_SV_P</f>
        <v>#VALUE!</v>
      </c>
    </row>
    <row r="388" spans="1:16" s="39" customFormat="1" ht="30" customHeight="1" x14ac:dyDescent="0.25">
      <c r="A388" s="30" t="str">
        <f>L_time</f>
        <v/>
      </c>
      <c r="B388" s="31" t="str">
        <f>L_TGca</f>
        <v/>
      </c>
      <c r="C388" s="32"/>
      <c r="D388" s="31" t="str">
        <f t="shared" si="14"/>
        <v/>
      </c>
      <c r="E388" s="33" t="str">
        <f>L_tt</f>
        <v/>
      </c>
      <c r="F388" s="66" t="str">
        <f>L_He</f>
        <v/>
      </c>
      <c r="G388" s="35" t="str">
        <f>L_MaHP</f>
        <v/>
      </c>
      <c r="H388" s="36" t="e">
        <f>L_Loc2</f>
        <v>#REF!</v>
      </c>
      <c r="I388" s="35" t="str">
        <f>L_Loc</f>
        <v/>
      </c>
      <c r="J388" s="35" t="str">
        <f>L_Loc</f>
        <v/>
      </c>
      <c r="K388" s="35" t="str">
        <f>L_Loc</f>
        <v/>
      </c>
      <c r="L388" s="37"/>
      <c r="M388" s="35" t="str">
        <f>_Ngay</f>
        <v/>
      </c>
      <c r="N388" s="38"/>
      <c r="O388" s="35" t="e">
        <f t="shared" si="15"/>
        <v>#VALUE!</v>
      </c>
      <c r="P388" s="35" t="e">
        <f>L_SV_P</f>
        <v>#VALUE!</v>
      </c>
    </row>
    <row r="389" spans="1:16" s="39" customFormat="1" ht="30" customHeight="1" x14ac:dyDescent="0.25">
      <c r="A389" s="30" t="str">
        <f>L_time</f>
        <v/>
      </c>
      <c r="B389" s="31" t="str">
        <f>L_TGca</f>
        <v/>
      </c>
      <c r="C389" s="79"/>
      <c r="D389" s="31" t="str">
        <f t="shared" si="14"/>
        <v/>
      </c>
      <c r="E389" s="33" t="str">
        <f>L_tt</f>
        <v/>
      </c>
      <c r="F389" s="66" t="str">
        <f>L_He</f>
        <v/>
      </c>
      <c r="G389" s="35" t="str">
        <f>L_MaHP</f>
        <v/>
      </c>
      <c r="H389" s="36" t="e">
        <f>L_Loc2</f>
        <v>#REF!</v>
      </c>
      <c r="I389" s="35" t="str">
        <f>L_Loc</f>
        <v/>
      </c>
      <c r="J389" s="35" t="str">
        <f>L_Loc</f>
        <v/>
      </c>
      <c r="K389" s="35" t="str">
        <f>L_Loc</f>
        <v/>
      </c>
      <c r="L389" s="37"/>
      <c r="M389" s="35" t="str">
        <f>_Ngay</f>
        <v/>
      </c>
      <c r="N389" s="38"/>
      <c r="O389" s="35" t="e">
        <f t="shared" si="15"/>
        <v>#VALUE!</v>
      </c>
      <c r="P389" s="35" t="e">
        <f>L_SV_P</f>
        <v>#VALUE!</v>
      </c>
    </row>
    <row r="390" spans="1:16" s="39" customFormat="1" ht="30" customHeight="1" x14ac:dyDescent="0.25">
      <c r="A390" s="30" t="str">
        <f>L_time</f>
        <v/>
      </c>
      <c r="B390" s="31" t="str">
        <f>L_TGca</f>
        <v/>
      </c>
      <c r="C390" s="32"/>
      <c r="D390" s="31" t="str">
        <f t="shared" si="14"/>
        <v/>
      </c>
      <c r="E390" s="33" t="str">
        <f>L_tt</f>
        <v/>
      </c>
      <c r="F390" s="66" t="str">
        <f>L_He</f>
        <v/>
      </c>
      <c r="G390" s="35" t="str">
        <f>L_MaHP</f>
        <v/>
      </c>
      <c r="H390" s="36" t="e">
        <f>L_Loc2</f>
        <v>#REF!</v>
      </c>
      <c r="I390" s="35" t="str">
        <f>L_Loc</f>
        <v/>
      </c>
      <c r="J390" s="35" t="str">
        <f>L_Loc</f>
        <v/>
      </c>
      <c r="K390" s="35" t="str">
        <f>L_Loc</f>
        <v/>
      </c>
      <c r="L390" s="37"/>
      <c r="M390" s="35" t="str">
        <f>_Ngay</f>
        <v/>
      </c>
      <c r="N390" s="38"/>
      <c r="O390" s="35" t="e">
        <f t="shared" si="15"/>
        <v>#VALUE!</v>
      </c>
      <c r="P390" s="35" t="e">
        <f>L_SV_P</f>
        <v>#VALUE!</v>
      </c>
    </row>
    <row r="391" spans="1:16" s="39" customFormat="1" ht="30" customHeight="1" x14ac:dyDescent="0.25">
      <c r="A391" s="30" t="str">
        <f>L_time</f>
        <v/>
      </c>
      <c r="B391" s="31" t="str">
        <f>L_TGca</f>
        <v/>
      </c>
      <c r="C391" s="41"/>
      <c r="D391" s="31" t="str">
        <f t="shared" si="14"/>
        <v/>
      </c>
      <c r="E391" s="33" t="str">
        <f>L_tt</f>
        <v/>
      </c>
      <c r="F391" s="66" t="str">
        <f>L_He</f>
        <v/>
      </c>
      <c r="G391" s="35" t="str">
        <f>L_MaHP</f>
        <v/>
      </c>
      <c r="H391" s="36" t="e">
        <f>L_Loc2</f>
        <v>#REF!</v>
      </c>
      <c r="I391" s="35" t="str">
        <f>L_Loc</f>
        <v/>
      </c>
      <c r="J391" s="35" t="str">
        <f>L_Loc</f>
        <v/>
      </c>
      <c r="K391" s="35" t="str">
        <f>L_Loc</f>
        <v/>
      </c>
      <c r="L391" s="37"/>
      <c r="M391" s="35" t="str">
        <f>_Ngay</f>
        <v/>
      </c>
      <c r="N391" s="38"/>
      <c r="O391" s="35" t="e">
        <f t="shared" si="15"/>
        <v>#VALUE!</v>
      </c>
      <c r="P391" s="35" t="e">
        <f>L_SV_P</f>
        <v>#VALUE!</v>
      </c>
    </row>
    <row r="392" spans="1:16" s="39" customFormat="1" ht="30" customHeight="1" x14ac:dyDescent="0.25">
      <c r="A392" s="30" t="str">
        <f>L_time</f>
        <v/>
      </c>
      <c r="B392" s="31" t="str">
        <f>L_TGca</f>
        <v/>
      </c>
      <c r="C392" s="32"/>
      <c r="D392" s="31" t="str">
        <f t="shared" si="14"/>
        <v/>
      </c>
      <c r="E392" s="33" t="str">
        <f>L_tt</f>
        <v/>
      </c>
      <c r="F392" s="66" t="str">
        <f>L_He</f>
        <v/>
      </c>
      <c r="G392" s="35" t="str">
        <f>L_MaHP</f>
        <v/>
      </c>
      <c r="H392" s="36" t="e">
        <f>L_Loc2</f>
        <v>#REF!</v>
      </c>
      <c r="I392" s="35" t="str">
        <f>L_Loc</f>
        <v/>
      </c>
      <c r="J392" s="35" t="str">
        <f>L_Loc</f>
        <v/>
      </c>
      <c r="K392" s="35" t="str">
        <f>L_Loc</f>
        <v/>
      </c>
      <c r="L392" s="37"/>
      <c r="M392" s="35" t="str">
        <f>_Ngay</f>
        <v/>
      </c>
      <c r="N392" s="38"/>
      <c r="O392" s="35" t="e">
        <f t="shared" si="15"/>
        <v>#VALUE!</v>
      </c>
      <c r="P392" s="35" t="e">
        <f>L_SV_P</f>
        <v>#VALUE!</v>
      </c>
    </row>
    <row r="393" spans="1:16" s="39" customFormat="1" ht="30" customHeight="1" x14ac:dyDescent="0.25">
      <c r="A393" s="30" t="str">
        <f>L_time</f>
        <v/>
      </c>
      <c r="B393" s="31" t="str">
        <f>L_TGca</f>
        <v/>
      </c>
      <c r="C393" s="41"/>
      <c r="D393" s="31" t="str">
        <f t="shared" si="14"/>
        <v/>
      </c>
      <c r="E393" s="33" t="str">
        <f>L_tt</f>
        <v/>
      </c>
      <c r="F393" s="66" t="str">
        <f>L_He</f>
        <v/>
      </c>
      <c r="G393" s="35" t="str">
        <f>L_MaHP</f>
        <v/>
      </c>
      <c r="H393" s="36" t="e">
        <f>L_Loc2</f>
        <v>#REF!</v>
      </c>
      <c r="I393" s="35" t="str">
        <f>L_Loc</f>
        <v/>
      </c>
      <c r="J393" s="35" t="str">
        <f>L_Loc</f>
        <v/>
      </c>
      <c r="K393" s="35" t="str">
        <f>L_Loc</f>
        <v/>
      </c>
      <c r="L393" s="37"/>
      <c r="M393" s="35" t="str">
        <f>_Ngay</f>
        <v/>
      </c>
      <c r="N393" s="38"/>
      <c r="O393" s="35" t="e">
        <f t="shared" si="15"/>
        <v>#VALUE!</v>
      </c>
      <c r="P393" s="35" t="e">
        <f>L_SV_P</f>
        <v>#VALUE!</v>
      </c>
    </row>
    <row r="394" spans="1:16" s="39" customFormat="1" ht="16.5" x14ac:dyDescent="0.25">
      <c r="A394" s="30" t="str">
        <f>L_time</f>
        <v/>
      </c>
      <c r="B394" s="31" t="str">
        <f>L_TGca</f>
        <v/>
      </c>
      <c r="C394" s="32"/>
      <c r="D394" s="31" t="str">
        <f t="shared" si="14"/>
        <v/>
      </c>
      <c r="E394" s="33" t="str">
        <f>L_tt</f>
        <v/>
      </c>
      <c r="F394" s="66" t="str">
        <f>L_He</f>
        <v/>
      </c>
      <c r="G394" s="35" t="str">
        <f>L_MaHP</f>
        <v/>
      </c>
      <c r="H394" s="36" t="e">
        <f>L_Loc2</f>
        <v>#REF!</v>
      </c>
      <c r="I394" s="35" t="str">
        <f>L_Loc</f>
        <v/>
      </c>
      <c r="J394" s="35" t="str">
        <f>L_Loc</f>
        <v/>
      </c>
      <c r="K394" s="35" t="str">
        <f>L_Loc</f>
        <v/>
      </c>
      <c r="L394" s="37"/>
      <c r="M394" s="35" t="str">
        <f>_Ngay</f>
        <v/>
      </c>
      <c r="N394" s="38"/>
      <c r="O394" s="35" t="e">
        <f t="shared" si="15"/>
        <v>#VALUE!</v>
      </c>
      <c r="P394" s="35" t="e">
        <f>L_SV_P</f>
        <v>#VALUE!</v>
      </c>
    </row>
    <row r="395" spans="1:16" s="39" customFormat="1" ht="16.5" x14ac:dyDescent="0.25">
      <c r="A395" s="30" t="str">
        <f>L_time</f>
        <v/>
      </c>
      <c r="B395" s="31" t="str">
        <f>L_TGca</f>
        <v/>
      </c>
      <c r="C395" s="32"/>
      <c r="D395" s="31" t="str">
        <f t="shared" si="14"/>
        <v/>
      </c>
      <c r="E395" s="33" t="str">
        <f>L_tt</f>
        <v/>
      </c>
      <c r="F395" s="66" t="str">
        <f>L_He</f>
        <v/>
      </c>
      <c r="G395" s="35" t="str">
        <f>L_MaHP</f>
        <v/>
      </c>
      <c r="H395" s="36" t="e">
        <f>L_Loc2</f>
        <v>#REF!</v>
      </c>
      <c r="I395" s="35" t="str">
        <f>L_Loc</f>
        <v/>
      </c>
      <c r="J395" s="35" t="str">
        <f>L_Loc</f>
        <v/>
      </c>
      <c r="K395" s="35" t="str">
        <f>L_Loc</f>
        <v/>
      </c>
      <c r="L395" s="37"/>
      <c r="M395" s="35" t="str">
        <f>_Ngay</f>
        <v/>
      </c>
      <c r="N395" s="38"/>
      <c r="O395" s="35" t="e">
        <f t="shared" si="15"/>
        <v>#VALUE!</v>
      </c>
      <c r="P395" s="35" t="e">
        <f>L_SV_P</f>
        <v>#VALUE!</v>
      </c>
    </row>
    <row r="396" spans="1:16" s="39" customFormat="1" ht="16.5" x14ac:dyDescent="0.25">
      <c r="A396" s="30" t="str">
        <f>L_time</f>
        <v/>
      </c>
      <c r="B396" s="31" t="str">
        <f>L_TGca</f>
        <v/>
      </c>
      <c r="C396" s="41"/>
      <c r="D396" s="31" t="str">
        <f t="shared" si="14"/>
        <v/>
      </c>
      <c r="E396" s="33" t="str">
        <f>L_tt</f>
        <v/>
      </c>
      <c r="F396" s="66" t="str">
        <f>L_He</f>
        <v/>
      </c>
      <c r="G396" s="35" t="str">
        <f>L_MaHP</f>
        <v/>
      </c>
      <c r="H396" s="36" t="e">
        <f>L_Loc2</f>
        <v>#REF!</v>
      </c>
      <c r="I396" s="35" t="str">
        <f>L_Loc</f>
        <v/>
      </c>
      <c r="J396" s="35" t="str">
        <f>L_Loc</f>
        <v/>
      </c>
      <c r="K396" s="35" t="str">
        <f>L_Loc</f>
        <v/>
      </c>
      <c r="L396" s="37"/>
      <c r="M396" s="35" t="str">
        <f>_Ngay</f>
        <v/>
      </c>
      <c r="N396" s="38"/>
      <c r="O396" s="35" t="e">
        <f t="shared" si="15"/>
        <v>#VALUE!</v>
      </c>
      <c r="P396" s="35" t="e">
        <f>L_SV_P</f>
        <v>#VALUE!</v>
      </c>
    </row>
    <row r="397" spans="1:16" s="39" customFormat="1" ht="16.5" x14ac:dyDescent="0.25">
      <c r="A397" s="30" t="str">
        <f>L_time</f>
        <v/>
      </c>
      <c r="B397" s="31" t="str">
        <f>L_TGca</f>
        <v/>
      </c>
      <c r="C397" s="32"/>
      <c r="D397" s="31" t="str">
        <f t="shared" si="14"/>
        <v/>
      </c>
      <c r="E397" s="33" t="str">
        <f>L_tt</f>
        <v/>
      </c>
      <c r="F397" s="66" t="str">
        <f>L_He</f>
        <v/>
      </c>
      <c r="G397" s="35" t="str">
        <f>L_MaHP</f>
        <v/>
      </c>
      <c r="H397" s="36" t="e">
        <f>L_Loc2</f>
        <v>#REF!</v>
      </c>
      <c r="I397" s="35" t="str">
        <f>L_Loc</f>
        <v/>
      </c>
      <c r="J397" s="35" t="str">
        <f>L_Loc</f>
        <v/>
      </c>
      <c r="K397" s="35" t="str">
        <f>L_Loc</f>
        <v/>
      </c>
      <c r="L397" s="37"/>
      <c r="M397" s="35" t="str">
        <f>_Ngay</f>
        <v/>
      </c>
      <c r="N397" s="38"/>
      <c r="O397" s="35" t="e">
        <f t="shared" si="15"/>
        <v>#VALUE!</v>
      </c>
      <c r="P397" s="35" t="e">
        <f>L_SV_P</f>
        <v>#VALUE!</v>
      </c>
    </row>
    <row r="398" spans="1:16" s="39" customFormat="1" ht="16.5" x14ac:dyDescent="0.25">
      <c r="A398" s="30" t="str">
        <f>L_time</f>
        <v/>
      </c>
      <c r="B398" s="31" t="str">
        <f>L_TGca</f>
        <v/>
      </c>
      <c r="C398" s="41"/>
      <c r="D398" s="31" t="str">
        <f t="shared" si="14"/>
        <v/>
      </c>
      <c r="E398" s="33" t="str">
        <f>L_tt</f>
        <v/>
      </c>
      <c r="F398" s="66" t="str">
        <f>L_He</f>
        <v/>
      </c>
      <c r="G398" s="35" t="str">
        <f>L_MaHP</f>
        <v/>
      </c>
      <c r="H398" s="36" t="e">
        <f>L_Loc2</f>
        <v>#REF!</v>
      </c>
      <c r="I398" s="35" t="str">
        <f>L_Loc</f>
        <v/>
      </c>
      <c r="J398" s="35" t="str">
        <f>L_Loc</f>
        <v/>
      </c>
      <c r="K398" s="35" t="str">
        <f>L_Loc</f>
        <v/>
      </c>
      <c r="L398" s="37"/>
      <c r="M398" s="35" t="str">
        <f>_Ngay</f>
        <v/>
      </c>
      <c r="N398" s="38"/>
      <c r="O398" s="35" t="e">
        <f t="shared" si="15"/>
        <v>#VALUE!</v>
      </c>
      <c r="P398" s="35" t="e">
        <f>L_SV_P</f>
        <v>#VALUE!</v>
      </c>
    </row>
    <row r="399" spans="1:16" s="39" customFormat="1" ht="16.5" x14ac:dyDescent="0.25">
      <c r="A399" s="30" t="str">
        <f>L_time</f>
        <v/>
      </c>
      <c r="B399" s="31" t="str">
        <f>L_TGca</f>
        <v/>
      </c>
      <c r="C399" s="41"/>
      <c r="D399" s="31" t="str">
        <f t="shared" si="14"/>
        <v/>
      </c>
      <c r="E399" s="33" t="str">
        <f>L_tt</f>
        <v/>
      </c>
      <c r="F399" s="66" t="str">
        <f>L_He</f>
        <v/>
      </c>
      <c r="G399" s="35" t="str">
        <f>L_MaHP</f>
        <v/>
      </c>
      <c r="H399" s="36" t="e">
        <f>L_Loc2</f>
        <v>#REF!</v>
      </c>
      <c r="I399" s="35" t="str">
        <f>L_Loc</f>
        <v/>
      </c>
      <c r="J399" s="35" t="str">
        <f>L_Loc</f>
        <v/>
      </c>
      <c r="K399" s="35" t="str">
        <f>L_Loc</f>
        <v/>
      </c>
      <c r="L399" s="37"/>
      <c r="M399" s="35" t="str">
        <f>_Ngay</f>
        <v/>
      </c>
      <c r="N399" s="38"/>
      <c r="O399" s="35" t="e">
        <f t="shared" si="15"/>
        <v>#VALUE!</v>
      </c>
      <c r="P399" s="35" t="e">
        <f>L_SV_P</f>
        <v>#VALUE!</v>
      </c>
    </row>
    <row r="400" spans="1:16" s="39" customFormat="1" ht="16.5" x14ac:dyDescent="0.25">
      <c r="A400" s="30" t="str">
        <f>L_time</f>
        <v/>
      </c>
      <c r="B400" s="31" t="str">
        <f>L_TGca</f>
        <v/>
      </c>
      <c r="C400" s="32"/>
      <c r="D400" s="31" t="str">
        <f t="shared" si="14"/>
        <v/>
      </c>
      <c r="E400" s="33" t="str">
        <f>L_tt</f>
        <v/>
      </c>
      <c r="F400" s="66" t="str">
        <f>L_He</f>
        <v/>
      </c>
      <c r="G400" s="35" t="str">
        <f>L_MaHP</f>
        <v/>
      </c>
      <c r="H400" s="36" t="e">
        <f>L_Loc2</f>
        <v>#REF!</v>
      </c>
      <c r="I400" s="35" t="str">
        <f>L_Loc</f>
        <v/>
      </c>
      <c r="J400" s="35" t="str">
        <f>L_Loc</f>
        <v/>
      </c>
      <c r="K400" s="35" t="str">
        <f>L_Loc</f>
        <v/>
      </c>
      <c r="L400" s="37"/>
      <c r="M400" s="35" t="str">
        <f>_Ngay</f>
        <v/>
      </c>
      <c r="N400" s="38"/>
      <c r="O400" s="35" t="e">
        <f t="shared" si="15"/>
        <v>#VALUE!</v>
      </c>
      <c r="P400" s="35" t="e">
        <f>L_SV_P</f>
        <v>#VALUE!</v>
      </c>
    </row>
    <row r="401" spans="1:16" s="39" customFormat="1" ht="16.5" x14ac:dyDescent="0.25">
      <c r="A401" s="30" t="str">
        <f>L_time</f>
        <v/>
      </c>
      <c r="B401" s="31" t="str">
        <f>L_TGca</f>
        <v/>
      </c>
      <c r="C401" s="32"/>
      <c r="D401" s="31" t="str">
        <f t="shared" si="14"/>
        <v/>
      </c>
      <c r="E401" s="33" t="str">
        <f>L_tt</f>
        <v/>
      </c>
      <c r="F401" s="66" t="str">
        <f>L_He</f>
        <v/>
      </c>
      <c r="G401" s="35" t="str">
        <f>L_MaHP</f>
        <v/>
      </c>
      <c r="H401" s="36" t="e">
        <f>L_Loc2</f>
        <v>#REF!</v>
      </c>
      <c r="I401" s="35" t="str">
        <f>L_Loc</f>
        <v/>
      </c>
      <c r="J401" s="35" t="str">
        <f>L_Loc</f>
        <v/>
      </c>
      <c r="K401" s="35" t="str">
        <f>L_Loc</f>
        <v/>
      </c>
      <c r="L401" s="37"/>
      <c r="M401" s="35" t="str">
        <f>_Ngay</f>
        <v/>
      </c>
      <c r="N401" s="38"/>
      <c r="O401" s="35" t="e">
        <f t="shared" si="15"/>
        <v>#VALUE!</v>
      </c>
      <c r="P401" s="35" t="e">
        <f>L_SV_P</f>
        <v>#VALUE!</v>
      </c>
    </row>
    <row r="402" spans="1:16" s="39" customFormat="1" ht="16.5" x14ac:dyDescent="0.25">
      <c r="A402" s="30" t="str">
        <f>L_time</f>
        <v/>
      </c>
      <c r="B402" s="31" t="str">
        <f>L_TGca</f>
        <v/>
      </c>
      <c r="C402" s="32"/>
      <c r="D402" s="31" t="str">
        <f t="shared" si="14"/>
        <v/>
      </c>
      <c r="E402" s="33" t="str">
        <f>L_tt</f>
        <v/>
      </c>
      <c r="F402" s="66" t="str">
        <f>L_He</f>
        <v/>
      </c>
      <c r="G402" s="35" t="str">
        <f>L_MaHP</f>
        <v/>
      </c>
      <c r="H402" s="36" t="e">
        <f>L_Loc2</f>
        <v>#REF!</v>
      </c>
      <c r="I402" s="35" t="str">
        <f>L_Loc</f>
        <v/>
      </c>
      <c r="J402" s="35" t="str">
        <f>L_Loc</f>
        <v/>
      </c>
      <c r="K402" s="35" t="str">
        <f>L_Loc</f>
        <v/>
      </c>
      <c r="L402" s="37"/>
      <c r="M402" s="35" t="str">
        <f>_Ngay</f>
        <v/>
      </c>
      <c r="N402" s="38"/>
      <c r="O402" s="35" t="e">
        <f t="shared" si="15"/>
        <v>#VALUE!</v>
      </c>
      <c r="P402" s="35" t="e">
        <f>L_SV_P</f>
        <v>#VALUE!</v>
      </c>
    </row>
    <row r="403" spans="1:16" s="39" customFormat="1" ht="16.5" x14ac:dyDescent="0.25">
      <c r="A403" s="30" t="str">
        <f>L_time</f>
        <v/>
      </c>
      <c r="B403" s="31" t="str">
        <f>L_TGca</f>
        <v/>
      </c>
      <c r="C403" s="41"/>
      <c r="D403" s="31" t="str">
        <f t="shared" si="14"/>
        <v/>
      </c>
      <c r="E403" s="33" t="str">
        <f>L_tt</f>
        <v/>
      </c>
      <c r="F403" s="66" t="str">
        <f>L_He</f>
        <v/>
      </c>
      <c r="G403" s="35" t="str">
        <f>L_MaHP</f>
        <v/>
      </c>
      <c r="H403" s="36" t="e">
        <f>L_Loc2</f>
        <v>#REF!</v>
      </c>
      <c r="I403" s="35" t="str">
        <f>L_Loc</f>
        <v/>
      </c>
      <c r="J403" s="35" t="str">
        <f>L_Loc</f>
        <v/>
      </c>
      <c r="K403" s="35" t="str">
        <f>L_Loc</f>
        <v/>
      </c>
      <c r="L403" s="37"/>
      <c r="M403" s="35" t="str">
        <f>_Ngay</f>
        <v/>
      </c>
      <c r="N403" s="38"/>
      <c r="O403" s="35" t="e">
        <f t="shared" si="15"/>
        <v>#VALUE!</v>
      </c>
      <c r="P403" s="35" t="e">
        <f>L_SV_P</f>
        <v>#VALUE!</v>
      </c>
    </row>
    <row r="404" spans="1:16" s="39" customFormat="1" ht="16.5" x14ac:dyDescent="0.25">
      <c r="A404" s="30" t="str">
        <f>L_time</f>
        <v/>
      </c>
      <c r="B404" s="31" t="str">
        <f>L_TGca</f>
        <v/>
      </c>
      <c r="C404" s="32"/>
      <c r="D404" s="31" t="str">
        <f t="shared" si="14"/>
        <v/>
      </c>
      <c r="E404" s="33" t="str">
        <f>L_tt</f>
        <v/>
      </c>
      <c r="F404" s="66" t="str">
        <f>L_He</f>
        <v/>
      </c>
      <c r="G404" s="35" t="str">
        <f>L_MaHP</f>
        <v/>
      </c>
      <c r="H404" s="36" t="e">
        <f>L_Loc2</f>
        <v>#REF!</v>
      </c>
      <c r="I404" s="35" t="str">
        <f>L_Loc</f>
        <v/>
      </c>
      <c r="J404" s="35" t="str">
        <f>L_Loc</f>
        <v/>
      </c>
      <c r="K404" s="35" t="str">
        <f>L_Loc</f>
        <v/>
      </c>
      <c r="L404" s="37"/>
      <c r="M404" s="35" t="str">
        <f>_Ngay</f>
        <v/>
      </c>
      <c r="N404" s="38"/>
      <c r="O404" s="35" t="e">
        <f t="shared" si="15"/>
        <v>#VALUE!</v>
      </c>
      <c r="P404" s="35" t="e">
        <f>L_SV_P</f>
        <v>#VALUE!</v>
      </c>
    </row>
    <row r="405" spans="1:16" s="39" customFormat="1" ht="16.5" x14ac:dyDescent="0.25">
      <c r="A405" s="30" t="str">
        <f>L_time</f>
        <v/>
      </c>
      <c r="B405" s="31" t="str">
        <f>L_TGca</f>
        <v/>
      </c>
      <c r="C405" s="32"/>
      <c r="D405" s="31" t="str">
        <f t="shared" si="14"/>
        <v/>
      </c>
      <c r="E405" s="33" t="str">
        <f>L_tt</f>
        <v/>
      </c>
      <c r="F405" s="66" t="str">
        <f>L_He</f>
        <v/>
      </c>
      <c r="G405" s="35" t="str">
        <f>L_MaHP</f>
        <v/>
      </c>
      <c r="H405" s="36" t="e">
        <f>L_Loc2</f>
        <v>#REF!</v>
      </c>
      <c r="I405" s="35" t="str">
        <f>L_Loc</f>
        <v/>
      </c>
      <c r="J405" s="35" t="str">
        <f>L_Loc</f>
        <v/>
      </c>
      <c r="K405" s="35" t="str">
        <f>L_Loc</f>
        <v/>
      </c>
      <c r="L405" s="37"/>
      <c r="M405" s="35" t="str">
        <f>_Ngay</f>
        <v/>
      </c>
      <c r="N405" s="38"/>
      <c r="O405" s="35" t="e">
        <f t="shared" si="15"/>
        <v>#VALUE!</v>
      </c>
      <c r="P405" s="35" t="e">
        <f>L_SV_P</f>
        <v>#VALUE!</v>
      </c>
    </row>
    <row r="406" spans="1:16" s="39" customFormat="1" ht="16.5" x14ac:dyDescent="0.25">
      <c r="A406" s="30" t="str">
        <f>L_time</f>
        <v/>
      </c>
      <c r="B406" s="31" t="str">
        <f>L_TGca</f>
        <v/>
      </c>
      <c r="C406" s="32"/>
      <c r="D406" s="31" t="str">
        <f t="shared" si="14"/>
        <v/>
      </c>
      <c r="E406" s="33" t="str">
        <f>L_tt</f>
        <v/>
      </c>
      <c r="F406" s="66" t="str">
        <f>L_He</f>
        <v/>
      </c>
      <c r="G406" s="35" t="str">
        <f>L_MaHP</f>
        <v/>
      </c>
      <c r="H406" s="36" t="e">
        <f>L_Loc2</f>
        <v>#REF!</v>
      </c>
      <c r="I406" s="35" t="str">
        <f>L_Loc</f>
        <v/>
      </c>
      <c r="J406" s="35" t="str">
        <f>L_Loc</f>
        <v/>
      </c>
      <c r="K406" s="35" t="str">
        <f>L_Loc</f>
        <v/>
      </c>
      <c r="L406" s="37"/>
      <c r="M406" s="35" t="str">
        <f>_Ngay</f>
        <v/>
      </c>
      <c r="N406" s="38"/>
      <c r="O406" s="35" t="e">
        <f t="shared" si="15"/>
        <v>#VALUE!</v>
      </c>
      <c r="P406" s="35" t="e">
        <f>L_SV_P</f>
        <v>#VALUE!</v>
      </c>
    </row>
    <row r="407" spans="1:16" s="39" customFormat="1" ht="16.5" x14ac:dyDescent="0.25">
      <c r="A407" s="30" t="str">
        <f>L_time</f>
        <v/>
      </c>
      <c r="B407" s="31" t="str">
        <f>L_TGca</f>
        <v/>
      </c>
      <c r="C407" s="41"/>
      <c r="D407" s="31" t="str">
        <f t="shared" si="14"/>
        <v/>
      </c>
      <c r="E407" s="33" t="str">
        <f>L_tt</f>
        <v/>
      </c>
      <c r="F407" s="66" t="str">
        <f>L_He</f>
        <v/>
      </c>
      <c r="G407" s="35" t="str">
        <f>L_MaHP</f>
        <v/>
      </c>
      <c r="H407" s="36" t="e">
        <f>L_Loc2</f>
        <v>#REF!</v>
      </c>
      <c r="I407" s="35" t="str">
        <f>L_Loc</f>
        <v/>
      </c>
      <c r="J407" s="35" t="str">
        <f>L_Loc</f>
        <v/>
      </c>
      <c r="K407" s="35" t="str">
        <f>L_Loc</f>
        <v/>
      </c>
      <c r="L407" s="37"/>
      <c r="M407" s="35" t="str">
        <f>_Ngay</f>
        <v/>
      </c>
      <c r="N407" s="38"/>
      <c r="O407" s="35" t="e">
        <f t="shared" si="15"/>
        <v>#VALUE!</v>
      </c>
      <c r="P407" s="35" t="e">
        <f>L_SV_P</f>
        <v>#VALUE!</v>
      </c>
    </row>
    <row r="408" spans="1:16" s="39" customFormat="1" ht="16.5" x14ac:dyDescent="0.25">
      <c r="A408" s="30" t="str">
        <f>L_time</f>
        <v/>
      </c>
      <c r="B408" s="31" t="str">
        <f>L_TGca</f>
        <v/>
      </c>
      <c r="C408" s="32"/>
      <c r="D408" s="31" t="str">
        <f t="shared" si="14"/>
        <v/>
      </c>
      <c r="E408" s="33" t="str">
        <f>L_tt</f>
        <v/>
      </c>
      <c r="F408" s="66" t="str">
        <f>L_He</f>
        <v/>
      </c>
      <c r="G408" s="35" t="str">
        <f>L_MaHP</f>
        <v/>
      </c>
      <c r="H408" s="36" t="e">
        <f>L_Loc2</f>
        <v>#REF!</v>
      </c>
      <c r="I408" s="35" t="str">
        <f>L_Loc</f>
        <v/>
      </c>
      <c r="J408" s="35" t="str">
        <f>L_Loc</f>
        <v/>
      </c>
      <c r="K408" s="35" t="str">
        <f>L_Loc</f>
        <v/>
      </c>
      <c r="L408" s="37"/>
      <c r="M408" s="35" t="str">
        <f>_Ngay</f>
        <v/>
      </c>
      <c r="N408" s="38"/>
      <c r="O408" s="35" t="e">
        <f t="shared" si="15"/>
        <v>#VALUE!</v>
      </c>
      <c r="P408" s="35" t="e">
        <f>L_SV_P</f>
        <v>#VALUE!</v>
      </c>
    </row>
    <row r="409" spans="1:16" s="39" customFormat="1" ht="16.5" x14ac:dyDescent="0.25">
      <c r="A409" s="30" t="str">
        <f>L_time</f>
        <v/>
      </c>
      <c r="B409" s="31" t="str">
        <f>L_TGca</f>
        <v/>
      </c>
      <c r="C409" s="32"/>
      <c r="D409" s="31" t="str">
        <f t="shared" si="14"/>
        <v/>
      </c>
      <c r="E409" s="33" t="str">
        <f>L_tt</f>
        <v/>
      </c>
      <c r="F409" s="66" t="str">
        <f>L_He</f>
        <v/>
      </c>
      <c r="G409" s="35" t="str">
        <f>L_MaHP</f>
        <v/>
      </c>
      <c r="H409" s="36" t="e">
        <f>L_Loc2</f>
        <v>#REF!</v>
      </c>
      <c r="I409" s="35" t="str">
        <f>L_Loc</f>
        <v/>
      </c>
      <c r="J409" s="35" t="str">
        <f>L_Loc</f>
        <v/>
      </c>
      <c r="K409" s="35" t="str">
        <f>L_Loc</f>
        <v/>
      </c>
      <c r="L409" s="37"/>
      <c r="M409" s="35" t="str">
        <f>_Ngay</f>
        <v/>
      </c>
      <c r="N409" s="38"/>
      <c r="O409" s="35" t="e">
        <f t="shared" si="15"/>
        <v>#VALUE!</v>
      </c>
      <c r="P409" s="35" t="e">
        <f>L_SV_P</f>
        <v>#VALUE!</v>
      </c>
    </row>
    <row r="410" spans="1:16" s="39" customFormat="1" ht="16.5" x14ac:dyDescent="0.25">
      <c r="A410" s="30" t="str">
        <f>L_time</f>
        <v/>
      </c>
      <c r="B410" s="31" t="str">
        <f>L_TGca</f>
        <v/>
      </c>
      <c r="C410" s="32"/>
      <c r="D410" s="31" t="str">
        <f t="shared" si="14"/>
        <v/>
      </c>
      <c r="E410" s="33" t="str">
        <f>L_tt</f>
        <v/>
      </c>
      <c r="F410" s="66" t="str">
        <f>L_He</f>
        <v/>
      </c>
      <c r="G410" s="35" t="str">
        <f>L_MaHP</f>
        <v/>
      </c>
      <c r="H410" s="36" t="e">
        <f>L_Loc2</f>
        <v>#REF!</v>
      </c>
      <c r="I410" s="35" t="str">
        <f>L_Loc</f>
        <v/>
      </c>
      <c r="J410" s="35" t="str">
        <f>L_Loc</f>
        <v/>
      </c>
      <c r="K410" s="35" t="str">
        <f>L_Loc</f>
        <v/>
      </c>
      <c r="L410" s="37"/>
      <c r="M410" s="35" t="str">
        <f>_Ngay</f>
        <v/>
      </c>
      <c r="N410" s="38"/>
      <c r="O410" s="35" t="e">
        <f t="shared" si="15"/>
        <v>#VALUE!</v>
      </c>
      <c r="P410" s="35" t="e">
        <f>L_SV_P</f>
        <v>#VALUE!</v>
      </c>
    </row>
    <row r="411" spans="1:16" s="39" customFormat="1" ht="16.5" x14ac:dyDescent="0.25">
      <c r="A411" s="30" t="str">
        <f>L_time</f>
        <v/>
      </c>
      <c r="B411" s="31" t="str">
        <f>L_TGca</f>
        <v/>
      </c>
      <c r="C411" s="32"/>
      <c r="D411" s="31" t="str">
        <f t="shared" si="14"/>
        <v/>
      </c>
      <c r="E411" s="33" t="str">
        <f>L_tt</f>
        <v/>
      </c>
      <c r="F411" s="66" t="str">
        <f>L_He</f>
        <v/>
      </c>
      <c r="G411" s="35" t="str">
        <f>L_MaHP</f>
        <v/>
      </c>
      <c r="H411" s="36" t="e">
        <f>L_Loc2</f>
        <v>#REF!</v>
      </c>
      <c r="I411" s="35" t="str">
        <f>L_Loc</f>
        <v/>
      </c>
      <c r="J411" s="35" t="str">
        <f>L_Loc</f>
        <v/>
      </c>
      <c r="K411" s="35" t="str">
        <f>L_Loc</f>
        <v/>
      </c>
      <c r="L411" s="37"/>
      <c r="M411" s="35" t="str">
        <f>_Ngay</f>
        <v/>
      </c>
      <c r="N411" s="38"/>
      <c r="O411" s="35" t="e">
        <f t="shared" si="15"/>
        <v>#VALUE!</v>
      </c>
      <c r="P411" s="35" t="e">
        <f>L_SV_P</f>
        <v>#VALUE!</v>
      </c>
    </row>
    <row r="412" spans="1:16" s="39" customFormat="1" ht="16.5" x14ac:dyDescent="0.25">
      <c r="A412" s="30" t="str">
        <f>L_time</f>
        <v/>
      </c>
      <c r="B412" s="31" t="str">
        <f>L_TGca</f>
        <v/>
      </c>
      <c r="C412" s="79"/>
      <c r="D412" s="31" t="str">
        <f t="shared" si="14"/>
        <v/>
      </c>
      <c r="E412" s="33" t="str">
        <f>L_tt</f>
        <v/>
      </c>
      <c r="F412" s="66" t="str">
        <f>L_He</f>
        <v/>
      </c>
      <c r="G412" s="35" t="str">
        <f>L_MaHP</f>
        <v/>
      </c>
      <c r="H412" s="36" t="e">
        <f>L_Loc2</f>
        <v>#REF!</v>
      </c>
      <c r="I412" s="35" t="str">
        <f>L_Loc</f>
        <v/>
      </c>
      <c r="J412" s="35" t="str">
        <f>L_Loc</f>
        <v/>
      </c>
      <c r="K412" s="35" t="str">
        <f>L_Loc</f>
        <v/>
      </c>
      <c r="L412" s="37"/>
      <c r="M412" s="35" t="str">
        <f>_Ngay</f>
        <v/>
      </c>
      <c r="N412" s="38"/>
      <c r="O412" s="35" t="e">
        <f t="shared" si="15"/>
        <v>#VALUE!</v>
      </c>
      <c r="P412" s="35" t="e">
        <f>L_SV_P</f>
        <v>#VALUE!</v>
      </c>
    </row>
    <row r="413" spans="1:16" s="39" customFormat="1" ht="16.5" x14ac:dyDescent="0.25">
      <c r="A413" s="30" t="str">
        <f>L_time</f>
        <v/>
      </c>
      <c r="B413" s="31" t="str">
        <f>L_TGca</f>
        <v/>
      </c>
      <c r="C413" s="47"/>
      <c r="D413" s="31" t="str">
        <f t="shared" si="14"/>
        <v/>
      </c>
      <c r="E413" s="33" t="str">
        <f>L_tt</f>
        <v/>
      </c>
      <c r="F413" s="66" t="str">
        <f>L_He</f>
        <v/>
      </c>
      <c r="G413" s="35" t="str">
        <f>L_MaHP</f>
        <v/>
      </c>
      <c r="H413" s="36" t="e">
        <f>L_Loc2</f>
        <v>#REF!</v>
      </c>
      <c r="I413" s="35" t="str">
        <f>L_Loc</f>
        <v/>
      </c>
      <c r="J413" s="35" t="str">
        <f>L_Loc</f>
        <v/>
      </c>
      <c r="K413" s="35" t="str">
        <f>L_Loc</f>
        <v/>
      </c>
      <c r="L413" s="37"/>
      <c r="M413" s="35" t="str">
        <f>_Ngay</f>
        <v/>
      </c>
      <c r="N413" s="38"/>
      <c r="O413" s="35" t="e">
        <f t="shared" si="15"/>
        <v>#VALUE!</v>
      </c>
      <c r="P413" s="35" t="e">
        <f>L_SV_P</f>
        <v>#VALUE!</v>
      </c>
    </row>
    <row r="414" spans="1:16" s="39" customFormat="1" ht="16.5" x14ac:dyDescent="0.25">
      <c r="A414" s="30" t="str">
        <f>L_time</f>
        <v/>
      </c>
      <c r="B414" s="31" t="str">
        <f>L_TGca</f>
        <v/>
      </c>
      <c r="C414" s="32"/>
      <c r="D414" s="31" t="str">
        <f t="shared" si="14"/>
        <v/>
      </c>
      <c r="E414" s="33" t="str">
        <f>L_tt</f>
        <v/>
      </c>
      <c r="F414" s="66" t="str">
        <f>L_He</f>
        <v/>
      </c>
      <c r="G414" s="35" t="str">
        <f>L_MaHP</f>
        <v/>
      </c>
      <c r="H414" s="36" t="e">
        <f>L_Loc2</f>
        <v>#REF!</v>
      </c>
      <c r="I414" s="35" t="str">
        <f>L_Loc</f>
        <v/>
      </c>
      <c r="J414" s="35" t="str">
        <f>L_Loc</f>
        <v/>
      </c>
      <c r="K414" s="35" t="str">
        <f>L_Loc</f>
        <v/>
      </c>
      <c r="L414" s="37"/>
      <c r="M414" s="35" t="str">
        <f>_Ngay</f>
        <v/>
      </c>
      <c r="N414" s="38"/>
      <c r="O414" s="35" t="e">
        <f t="shared" si="15"/>
        <v>#VALUE!</v>
      </c>
      <c r="P414" s="35" t="e">
        <f>L_SV_P</f>
        <v>#VALUE!</v>
      </c>
    </row>
    <row r="415" spans="1:16" s="39" customFormat="1" ht="16.5" x14ac:dyDescent="0.25">
      <c r="A415" s="30" t="str">
        <f>L_time</f>
        <v/>
      </c>
      <c r="B415" s="31" t="str">
        <f>L_TGca</f>
        <v/>
      </c>
      <c r="C415" s="41"/>
      <c r="D415" s="31" t="str">
        <f t="shared" si="14"/>
        <v/>
      </c>
      <c r="E415" s="33" t="str">
        <f>L_tt</f>
        <v/>
      </c>
      <c r="F415" s="66" t="str">
        <f>L_He</f>
        <v/>
      </c>
      <c r="G415" s="35" t="str">
        <f>L_MaHP</f>
        <v/>
      </c>
      <c r="H415" s="36" t="e">
        <f>L_Loc2</f>
        <v>#REF!</v>
      </c>
      <c r="I415" s="35" t="str">
        <f>L_Loc</f>
        <v/>
      </c>
      <c r="J415" s="35" t="str">
        <f>L_Loc</f>
        <v/>
      </c>
      <c r="K415" s="35" t="str">
        <f>L_Loc</f>
        <v/>
      </c>
      <c r="L415" s="37"/>
      <c r="M415" s="35" t="str">
        <f>_Ngay</f>
        <v/>
      </c>
      <c r="N415" s="38"/>
      <c r="O415" s="35" t="e">
        <f t="shared" si="15"/>
        <v>#VALUE!</v>
      </c>
      <c r="P415" s="35" t="e">
        <f>L_SV_P</f>
        <v>#VALUE!</v>
      </c>
    </row>
    <row r="416" spans="1:16" s="39" customFormat="1" ht="16.5" x14ac:dyDescent="0.25">
      <c r="A416" s="30" t="str">
        <f>L_time</f>
        <v/>
      </c>
      <c r="B416" s="31" t="str">
        <f>L_TGca</f>
        <v/>
      </c>
      <c r="C416" s="32"/>
      <c r="D416" s="31" t="str">
        <f t="shared" si="14"/>
        <v/>
      </c>
      <c r="E416" s="33" t="str">
        <f>L_tt</f>
        <v/>
      </c>
      <c r="F416" s="66" t="str">
        <f>L_He</f>
        <v/>
      </c>
      <c r="G416" s="35" t="str">
        <f>L_MaHP</f>
        <v/>
      </c>
      <c r="H416" s="36" t="e">
        <f>L_Loc2</f>
        <v>#REF!</v>
      </c>
      <c r="I416" s="35" t="str">
        <f>L_Loc</f>
        <v/>
      </c>
      <c r="J416" s="35" t="str">
        <f>L_Loc</f>
        <v/>
      </c>
      <c r="K416" s="35" t="str">
        <f>L_Loc</f>
        <v/>
      </c>
      <c r="L416" s="37"/>
      <c r="M416" s="35" t="str">
        <f>_Ngay</f>
        <v/>
      </c>
      <c r="N416" s="38"/>
      <c r="O416" s="35" t="e">
        <f t="shared" si="15"/>
        <v>#VALUE!</v>
      </c>
      <c r="P416" s="35" t="e">
        <f>L_SV_P</f>
        <v>#VALUE!</v>
      </c>
    </row>
    <row r="417" spans="1:16" s="39" customFormat="1" ht="16.5" x14ac:dyDescent="0.25">
      <c r="A417" s="30" t="str">
        <f>L_time</f>
        <v/>
      </c>
      <c r="B417" s="31" t="str">
        <f>L_TGca</f>
        <v/>
      </c>
      <c r="C417" s="32"/>
      <c r="D417" s="31" t="str">
        <f t="shared" si="14"/>
        <v/>
      </c>
      <c r="E417" s="33" t="str">
        <f>L_tt</f>
        <v/>
      </c>
      <c r="F417" s="66" t="str">
        <f>L_He</f>
        <v/>
      </c>
      <c r="G417" s="35" t="str">
        <f>L_MaHP</f>
        <v/>
      </c>
      <c r="H417" s="36" t="e">
        <f>L_Loc2</f>
        <v>#REF!</v>
      </c>
      <c r="I417" s="35" t="str">
        <f>L_Loc</f>
        <v/>
      </c>
      <c r="J417" s="35" t="str">
        <f>L_Loc</f>
        <v/>
      </c>
      <c r="K417" s="35" t="str">
        <f>L_Loc</f>
        <v/>
      </c>
      <c r="L417" s="37"/>
      <c r="M417" s="35" t="str">
        <f>_Ngay</f>
        <v/>
      </c>
      <c r="N417" s="38"/>
      <c r="O417" s="35" t="e">
        <f t="shared" si="15"/>
        <v>#VALUE!</v>
      </c>
      <c r="P417" s="35" t="e">
        <f>L_SV_P</f>
        <v>#VALUE!</v>
      </c>
    </row>
    <row r="418" spans="1:16" s="39" customFormat="1" ht="16.5" x14ac:dyDescent="0.25">
      <c r="A418" s="30" t="str">
        <f>L_time</f>
        <v/>
      </c>
      <c r="B418" s="31" t="str">
        <f>L_TGca</f>
        <v/>
      </c>
      <c r="C418" s="32"/>
      <c r="D418" s="31" t="str">
        <f t="shared" si="14"/>
        <v/>
      </c>
      <c r="E418" s="33" t="str">
        <f>L_tt</f>
        <v/>
      </c>
      <c r="F418" s="66" t="str">
        <f>L_He</f>
        <v/>
      </c>
      <c r="G418" s="35" t="str">
        <f>L_MaHP</f>
        <v/>
      </c>
      <c r="H418" s="36" t="e">
        <f>L_Loc2</f>
        <v>#REF!</v>
      </c>
      <c r="I418" s="35" t="str">
        <f>L_Loc</f>
        <v/>
      </c>
      <c r="J418" s="35" t="str">
        <f>L_Loc</f>
        <v/>
      </c>
      <c r="K418" s="35" t="str">
        <f>L_Loc</f>
        <v/>
      </c>
      <c r="L418" s="37"/>
      <c r="M418" s="35" t="str">
        <f>_Ngay</f>
        <v/>
      </c>
      <c r="N418" s="38"/>
      <c r="O418" s="35" t="e">
        <f t="shared" si="15"/>
        <v>#VALUE!</v>
      </c>
      <c r="P418" s="35" t="e">
        <f>L_SV_P</f>
        <v>#VALUE!</v>
      </c>
    </row>
    <row r="419" spans="1:16" s="39" customFormat="1" ht="16.5" x14ac:dyDescent="0.25">
      <c r="A419" s="30" t="str">
        <f>L_time</f>
        <v/>
      </c>
      <c r="B419" s="31" t="str">
        <f>L_TGca</f>
        <v/>
      </c>
      <c r="C419" s="32"/>
      <c r="D419" s="31" t="str">
        <f t="shared" si="14"/>
        <v/>
      </c>
      <c r="E419" s="33" t="str">
        <f>L_tt</f>
        <v/>
      </c>
      <c r="F419" s="66" t="str">
        <f>L_He</f>
        <v/>
      </c>
      <c r="G419" s="35" t="str">
        <f>L_MaHP</f>
        <v/>
      </c>
      <c r="H419" s="36" t="e">
        <f>L_Loc2</f>
        <v>#REF!</v>
      </c>
      <c r="I419" s="35" t="str">
        <f>L_Loc</f>
        <v/>
      </c>
      <c r="J419" s="35" t="str">
        <f>L_Loc</f>
        <v/>
      </c>
      <c r="K419" s="35" t="str">
        <f>L_Loc</f>
        <v/>
      </c>
      <c r="L419" s="37"/>
      <c r="M419" s="35" t="str">
        <f>_Ngay</f>
        <v/>
      </c>
      <c r="N419" s="38"/>
      <c r="O419" s="35" t="e">
        <f t="shared" si="15"/>
        <v>#VALUE!</v>
      </c>
      <c r="P419" s="35" t="e">
        <f>L_SV_P</f>
        <v>#VALUE!</v>
      </c>
    </row>
    <row r="420" spans="1:16" s="39" customFormat="1" ht="16.5" x14ac:dyDescent="0.25">
      <c r="A420" s="30" t="str">
        <f>L_time</f>
        <v/>
      </c>
      <c r="B420" s="31" t="str">
        <f>L_TGca</f>
        <v/>
      </c>
      <c r="C420" s="32"/>
      <c r="D420" s="31" t="str">
        <f t="shared" si="14"/>
        <v/>
      </c>
      <c r="E420" s="33" t="str">
        <f>L_tt</f>
        <v/>
      </c>
      <c r="F420" s="66" t="str">
        <f>L_He</f>
        <v/>
      </c>
      <c r="G420" s="35" t="str">
        <f>L_MaHP</f>
        <v/>
      </c>
      <c r="H420" s="36" t="e">
        <f>L_Loc2</f>
        <v>#REF!</v>
      </c>
      <c r="I420" s="35" t="str">
        <f>L_Loc</f>
        <v/>
      </c>
      <c r="J420" s="35" t="str">
        <f>L_Loc</f>
        <v/>
      </c>
      <c r="K420" s="35" t="str">
        <f>L_Loc</f>
        <v/>
      </c>
      <c r="L420" s="37"/>
      <c r="M420" s="35" t="str">
        <f>_Ngay</f>
        <v/>
      </c>
      <c r="N420" s="38"/>
      <c r="O420" s="35" t="e">
        <f t="shared" si="15"/>
        <v>#VALUE!</v>
      </c>
      <c r="P420" s="35" t="e">
        <f>L_SV_P</f>
        <v>#VALUE!</v>
      </c>
    </row>
    <row r="421" spans="1:16" s="39" customFormat="1" ht="16.5" x14ac:dyDescent="0.25">
      <c r="A421" s="30" t="str">
        <f>L_time</f>
        <v/>
      </c>
      <c r="B421" s="31" t="str">
        <f>L_TGca</f>
        <v/>
      </c>
      <c r="C421" s="32"/>
      <c r="D421" s="31" t="str">
        <f t="shared" ref="D421:D481" si="16">IF(C421="","",LEFT($C421,FIND("-",$C421,1)+2))</f>
        <v/>
      </c>
      <c r="E421" s="33" t="str">
        <f>L_tt</f>
        <v/>
      </c>
      <c r="F421" s="66" t="str">
        <f>L_He</f>
        <v/>
      </c>
      <c r="G421" s="35" t="str">
        <f>L_MaHP</f>
        <v/>
      </c>
      <c r="H421" s="36" t="e">
        <f>L_Loc2</f>
        <v>#REF!</v>
      </c>
      <c r="I421" s="35" t="str">
        <f>L_Loc</f>
        <v/>
      </c>
      <c r="J421" s="35" t="str">
        <f>L_Loc</f>
        <v/>
      </c>
      <c r="K421" s="35" t="str">
        <f>L_Loc</f>
        <v/>
      </c>
      <c r="L421" s="37"/>
      <c r="M421" s="35" t="str">
        <f>_Ngay</f>
        <v/>
      </c>
      <c r="N421" s="38"/>
      <c r="O421" s="35" t="e">
        <f t="shared" si="15"/>
        <v>#VALUE!</v>
      </c>
      <c r="P421" s="35" t="e">
        <f>L_SV_P</f>
        <v>#VALUE!</v>
      </c>
    </row>
    <row r="422" spans="1:16" s="39" customFormat="1" ht="16.5" x14ac:dyDescent="0.25">
      <c r="A422" s="30" t="str">
        <f>L_time</f>
        <v/>
      </c>
      <c r="B422" s="31" t="str">
        <f>L_TGca</f>
        <v/>
      </c>
      <c r="C422" s="47"/>
      <c r="D422" s="31" t="str">
        <f t="shared" si="16"/>
        <v/>
      </c>
      <c r="E422" s="33" t="str">
        <f>L_tt</f>
        <v/>
      </c>
      <c r="F422" s="66" t="str">
        <f>L_He</f>
        <v/>
      </c>
      <c r="G422" s="35" t="str">
        <f>L_MaHP</f>
        <v/>
      </c>
      <c r="H422" s="36" t="e">
        <f>L_Loc2</f>
        <v>#REF!</v>
      </c>
      <c r="I422" s="35" t="str">
        <f>L_Loc</f>
        <v/>
      </c>
      <c r="J422" s="35" t="str">
        <f>L_Loc</f>
        <v/>
      </c>
      <c r="K422" s="35" t="str">
        <f>L_Loc</f>
        <v/>
      </c>
      <c r="L422" s="37"/>
      <c r="M422" s="35" t="str">
        <f>_Ngay</f>
        <v/>
      </c>
      <c r="N422" s="38"/>
      <c r="O422" s="35" t="e">
        <f t="shared" si="15"/>
        <v>#VALUE!</v>
      </c>
      <c r="P422" s="35" t="e">
        <f>L_SV_P</f>
        <v>#VALUE!</v>
      </c>
    </row>
    <row r="423" spans="1:16" s="39" customFormat="1" ht="16.5" x14ac:dyDescent="0.25">
      <c r="A423" s="30" t="str">
        <f>L_time</f>
        <v/>
      </c>
      <c r="B423" s="31" t="str">
        <f>L_TGca</f>
        <v/>
      </c>
      <c r="C423" s="32"/>
      <c r="D423" s="31" t="str">
        <f t="shared" si="16"/>
        <v/>
      </c>
      <c r="E423" s="33" t="str">
        <f>L_tt</f>
        <v/>
      </c>
      <c r="F423" s="66" t="str">
        <f>L_He</f>
        <v/>
      </c>
      <c r="G423" s="35" t="str">
        <f>L_MaHP</f>
        <v/>
      </c>
      <c r="H423" s="36" t="e">
        <f>L_Loc2</f>
        <v>#REF!</v>
      </c>
      <c r="I423" s="35" t="str">
        <f>L_Loc</f>
        <v/>
      </c>
      <c r="J423" s="35" t="str">
        <f>L_Loc</f>
        <v/>
      </c>
      <c r="K423" s="35" t="str">
        <f>L_Loc</f>
        <v/>
      </c>
      <c r="L423" s="37"/>
      <c r="M423" s="35" t="str">
        <f>_Ngay</f>
        <v/>
      </c>
      <c r="N423" s="38"/>
      <c r="O423" s="35" t="e">
        <f t="shared" si="15"/>
        <v>#VALUE!</v>
      </c>
      <c r="P423" s="35" t="e">
        <f>L_SV_P</f>
        <v>#VALUE!</v>
      </c>
    </row>
    <row r="424" spans="1:16" s="39" customFormat="1" ht="16.5" x14ac:dyDescent="0.25">
      <c r="A424" s="30" t="str">
        <f>L_time</f>
        <v/>
      </c>
      <c r="B424" s="31" t="str">
        <f>L_TGca</f>
        <v/>
      </c>
      <c r="C424" s="47"/>
      <c r="D424" s="31" t="str">
        <f t="shared" si="16"/>
        <v/>
      </c>
      <c r="E424" s="33" t="str">
        <f>L_tt</f>
        <v/>
      </c>
      <c r="F424" s="66" t="str">
        <f>L_He</f>
        <v/>
      </c>
      <c r="G424" s="35" t="str">
        <f>L_MaHP</f>
        <v/>
      </c>
      <c r="H424" s="36" t="e">
        <f>L_Loc2</f>
        <v>#REF!</v>
      </c>
      <c r="I424" s="35" t="str">
        <f>L_Loc</f>
        <v/>
      </c>
      <c r="J424" s="35" t="str">
        <f>L_Loc</f>
        <v/>
      </c>
      <c r="K424" s="35" t="str">
        <f>L_Loc</f>
        <v/>
      </c>
      <c r="L424" s="37"/>
      <c r="M424" s="35" t="str">
        <f>_Ngay</f>
        <v/>
      </c>
      <c r="N424" s="38"/>
      <c r="O424" s="35" t="e">
        <f t="shared" si="15"/>
        <v>#VALUE!</v>
      </c>
      <c r="P424" s="35" t="e">
        <f>L_SV_P</f>
        <v>#VALUE!</v>
      </c>
    </row>
    <row r="425" spans="1:16" s="39" customFormat="1" ht="16.5" x14ac:dyDescent="0.25">
      <c r="A425" s="30" t="str">
        <f>L_time</f>
        <v/>
      </c>
      <c r="B425" s="31" t="str">
        <f>L_TGca</f>
        <v/>
      </c>
      <c r="C425" s="32"/>
      <c r="D425" s="31" t="str">
        <f t="shared" si="16"/>
        <v/>
      </c>
      <c r="E425" s="33" t="str">
        <f>L_tt</f>
        <v/>
      </c>
      <c r="F425" s="66" t="str">
        <f>L_He</f>
        <v/>
      </c>
      <c r="G425" s="35" t="str">
        <f>L_MaHP</f>
        <v/>
      </c>
      <c r="H425" s="36" t="e">
        <f>L_Loc2</f>
        <v>#REF!</v>
      </c>
      <c r="I425" s="35" t="str">
        <f>L_Loc</f>
        <v/>
      </c>
      <c r="J425" s="35" t="str">
        <f>L_Loc</f>
        <v/>
      </c>
      <c r="K425" s="35" t="str">
        <f>L_Loc</f>
        <v/>
      </c>
      <c r="L425" s="37"/>
      <c r="M425" s="35" t="str">
        <f>_Ngay</f>
        <v/>
      </c>
      <c r="N425" s="38"/>
      <c r="O425" s="35" t="e">
        <f t="shared" si="15"/>
        <v>#VALUE!</v>
      </c>
      <c r="P425" s="35" t="e">
        <f>L_SV_P</f>
        <v>#VALUE!</v>
      </c>
    </row>
    <row r="426" spans="1:16" s="39" customFormat="1" ht="16.5" x14ac:dyDescent="0.25">
      <c r="A426" s="30" t="str">
        <f>L_time</f>
        <v/>
      </c>
      <c r="B426" s="31" t="str">
        <f>L_TGca</f>
        <v/>
      </c>
      <c r="C426" s="47"/>
      <c r="D426" s="31" t="str">
        <f t="shared" si="16"/>
        <v/>
      </c>
      <c r="E426" s="33" t="str">
        <f>L_tt</f>
        <v/>
      </c>
      <c r="F426" s="66" t="str">
        <f>L_He</f>
        <v/>
      </c>
      <c r="G426" s="35" t="str">
        <f>L_MaHP</f>
        <v/>
      </c>
      <c r="H426" s="36" t="e">
        <f>L_Loc2</f>
        <v>#REF!</v>
      </c>
      <c r="I426" s="35" t="str">
        <f>L_Loc</f>
        <v/>
      </c>
      <c r="J426" s="35" t="str">
        <f>L_Loc</f>
        <v/>
      </c>
      <c r="K426" s="35" t="str">
        <f>L_Loc</f>
        <v/>
      </c>
      <c r="L426" s="37"/>
      <c r="M426" s="35" t="str">
        <f>_Ngay</f>
        <v/>
      </c>
      <c r="N426" s="38"/>
      <c r="O426" s="35" t="e">
        <f t="shared" si="15"/>
        <v>#VALUE!</v>
      </c>
      <c r="P426" s="35" t="e">
        <f>L_SV_P</f>
        <v>#VALUE!</v>
      </c>
    </row>
    <row r="427" spans="1:16" s="39" customFormat="1" ht="16.5" x14ac:dyDescent="0.25">
      <c r="A427" s="30" t="str">
        <f>L_time</f>
        <v/>
      </c>
      <c r="B427" s="31" t="str">
        <f>L_TGca</f>
        <v/>
      </c>
      <c r="C427" s="32"/>
      <c r="D427" s="31" t="str">
        <f t="shared" si="16"/>
        <v/>
      </c>
      <c r="E427" s="80" t="str">
        <f>L_tt</f>
        <v/>
      </c>
      <c r="F427" s="66" t="str">
        <f>L_He</f>
        <v/>
      </c>
      <c r="G427" s="35" t="str">
        <f>L_MaHP</f>
        <v/>
      </c>
      <c r="H427" s="36" t="e">
        <f>L_Loc2</f>
        <v>#REF!</v>
      </c>
      <c r="I427" s="35" t="str">
        <f>L_Loc</f>
        <v/>
      </c>
      <c r="J427" s="35" t="str">
        <f>L_Loc</f>
        <v/>
      </c>
      <c r="K427" s="35" t="str">
        <f>L_Loc</f>
        <v/>
      </c>
      <c r="L427" s="37"/>
      <c r="M427" s="35" t="str">
        <f>_Ngay</f>
        <v/>
      </c>
      <c r="N427" s="38"/>
      <c r="O427" s="35" t="e">
        <f t="shared" si="15"/>
        <v>#VALUE!</v>
      </c>
      <c r="P427" s="35"/>
    </row>
    <row r="428" spans="1:16" s="39" customFormat="1" ht="16.5" x14ac:dyDescent="0.25">
      <c r="A428" s="30" t="str">
        <f>L_time</f>
        <v/>
      </c>
      <c r="B428" s="31" t="str">
        <f>L_TGca</f>
        <v/>
      </c>
      <c r="C428" s="41"/>
      <c r="D428" s="31" t="str">
        <f t="shared" si="16"/>
        <v/>
      </c>
      <c r="E428" s="33" t="str">
        <f>L_tt</f>
        <v/>
      </c>
      <c r="F428" s="66" t="str">
        <f>L_He</f>
        <v/>
      </c>
      <c r="G428" s="35" t="str">
        <f>L_MaHP</f>
        <v/>
      </c>
      <c r="H428" s="36" t="e">
        <f>L_Loc2</f>
        <v>#REF!</v>
      </c>
      <c r="I428" s="35" t="str">
        <f>L_Loc</f>
        <v/>
      </c>
      <c r="J428" s="35" t="str">
        <f>L_Loc</f>
        <v/>
      </c>
      <c r="K428" s="35" t="str">
        <f>L_Loc</f>
        <v/>
      </c>
      <c r="L428" s="37"/>
      <c r="M428" s="35" t="str">
        <f>_Ngay</f>
        <v/>
      </c>
      <c r="N428" s="38"/>
      <c r="O428" s="35" t="e">
        <f t="shared" si="15"/>
        <v>#VALUE!</v>
      </c>
      <c r="P428" s="35" t="e">
        <f>L_SV_P</f>
        <v>#VALUE!</v>
      </c>
    </row>
    <row r="429" spans="1:16" s="39" customFormat="1" ht="16.5" x14ac:dyDescent="0.25">
      <c r="A429" s="30" t="str">
        <f>L_time</f>
        <v/>
      </c>
      <c r="B429" s="31" t="str">
        <f>L_TGca</f>
        <v/>
      </c>
      <c r="C429" s="32"/>
      <c r="D429" s="31" t="str">
        <f t="shared" si="16"/>
        <v/>
      </c>
      <c r="E429" s="33" t="str">
        <f>L_tt</f>
        <v/>
      </c>
      <c r="F429" s="66" t="str">
        <f>L_He</f>
        <v/>
      </c>
      <c r="G429" s="35" t="str">
        <f>L_MaHP</f>
        <v/>
      </c>
      <c r="H429" s="36" t="e">
        <f>L_Loc2</f>
        <v>#REF!</v>
      </c>
      <c r="I429" s="35" t="str">
        <f>L_Loc</f>
        <v/>
      </c>
      <c r="J429" s="35" t="str">
        <f>L_Loc</f>
        <v/>
      </c>
      <c r="K429" s="35" t="str">
        <f>L_Loc</f>
        <v/>
      </c>
      <c r="L429" s="37"/>
      <c r="M429" s="35" t="str">
        <f>_Ngay</f>
        <v/>
      </c>
      <c r="N429" s="38"/>
      <c r="O429" s="35" t="e">
        <f t="shared" si="15"/>
        <v>#VALUE!</v>
      </c>
      <c r="P429" s="35" t="e">
        <f>L_SV_P</f>
        <v>#VALUE!</v>
      </c>
    </row>
    <row r="430" spans="1:16" s="39" customFormat="1" ht="16.5" x14ac:dyDescent="0.25">
      <c r="A430" s="30" t="str">
        <f>L_time</f>
        <v/>
      </c>
      <c r="B430" s="31" t="str">
        <f>L_TGca</f>
        <v/>
      </c>
      <c r="C430" s="41"/>
      <c r="D430" s="31" t="str">
        <f t="shared" si="16"/>
        <v/>
      </c>
      <c r="E430" s="33" t="str">
        <f>L_tt</f>
        <v/>
      </c>
      <c r="F430" s="66" t="str">
        <f>L_He</f>
        <v/>
      </c>
      <c r="G430" s="35" t="str">
        <f>L_MaHP</f>
        <v/>
      </c>
      <c r="H430" s="36" t="e">
        <f>L_Loc2</f>
        <v>#REF!</v>
      </c>
      <c r="I430" s="35" t="str">
        <f>L_Loc</f>
        <v/>
      </c>
      <c r="J430" s="35" t="str">
        <f>L_Loc</f>
        <v/>
      </c>
      <c r="K430" s="35" t="str">
        <f>L_Loc</f>
        <v/>
      </c>
      <c r="L430" s="37"/>
      <c r="M430" s="35" t="str">
        <f>_Ngay</f>
        <v/>
      </c>
      <c r="N430" s="38"/>
      <c r="O430" s="35" t="e">
        <f t="shared" si="15"/>
        <v>#VALUE!</v>
      </c>
      <c r="P430" s="35" t="e">
        <f>L_SV_P</f>
        <v>#VALUE!</v>
      </c>
    </row>
    <row r="431" spans="1:16" s="39" customFormat="1" ht="16.5" x14ac:dyDescent="0.25">
      <c r="A431" s="30" t="str">
        <f>L_time</f>
        <v/>
      </c>
      <c r="B431" s="31" t="str">
        <f>L_TGca</f>
        <v/>
      </c>
      <c r="C431" s="41"/>
      <c r="D431" s="31" t="str">
        <f t="shared" si="16"/>
        <v/>
      </c>
      <c r="E431" s="33" t="str">
        <f>L_tt</f>
        <v/>
      </c>
      <c r="F431" s="66" t="str">
        <f>L_He</f>
        <v/>
      </c>
      <c r="G431" s="35" t="str">
        <f>L_MaHP</f>
        <v/>
      </c>
      <c r="H431" s="36" t="e">
        <f>L_Loc2</f>
        <v>#REF!</v>
      </c>
      <c r="I431" s="35" t="str">
        <f>L_Loc</f>
        <v/>
      </c>
      <c r="J431" s="35" t="str">
        <f>L_Loc</f>
        <v/>
      </c>
      <c r="K431" s="35" t="str">
        <f>L_Loc</f>
        <v/>
      </c>
      <c r="L431" s="37"/>
      <c r="M431" s="35" t="str">
        <f>_Ngay</f>
        <v/>
      </c>
      <c r="N431" s="38"/>
      <c r="O431" s="35" t="e">
        <f t="shared" si="15"/>
        <v>#VALUE!</v>
      </c>
      <c r="P431" s="35" t="e">
        <f>L_SV_P</f>
        <v>#VALUE!</v>
      </c>
    </row>
    <row r="432" spans="1:16" s="39" customFormat="1" ht="16.5" x14ac:dyDescent="0.25">
      <c r="A432" s="30" t="str">
        <f>L_time</f>
        <v/>
      </c>
      <c r="B432" s="31" t="str">
        <f>L_TGca</f>
        <v/>
      </c>
      <c r="C432" s="32"/>
      <c r="D432" s="31" t="str">
        <f t="shared" si="16"/>
        <v/>
      </c>
      <c r="E432" s="33" t="str">
        <f>L_tt</f>
        <v/>
      </c>
      <c r="F432" s="66" t="str">
        <f>L_He</f>
        <v/>
      </c>
      <c r="G432" s="35" t="str">
        <f>L_MaHP</f>
        <v/>
      </c>
      <c r="H432" s="36" t="e">
        <f>L_Loc2</f>
        <v>#REF!</v>
      </c>
      <c r="I432" s="35" t="str">
        <f>L_Loc</f>
        <v/>
      </c>
      <c r="J432" s="35" t="str">
        <f>L_Loc</f>
        <v/>
      </c>
      <c r="K432" s="35" t="str">
        <f>L_Loc</f>
        <v/>
      </c>
      <c r="L432" s="37"/>
      <c r="M432" s="35" t="str">
        <f>_Ngay</f>
        <v/>
      </c>
      <c r="N432" s="38"/>
      <c r="O432" s="35" t="e">
        <f t="shared" si="15"/>
        <v>#VALUE!</v>
      </c>
      <c r="P432" s="35" t="e">
        <f>L_SV_P</f>
        <v>#VALUE!</v>
      </c>
    </row>
    <row r="433" spans="1:16" s="39" customFormat="1" ht="16.5" x14ac:dyDescent="0.25">
      <c r="A433" s="30" t="str">
        <f>L_time</f>
        <v/>
      </c>
      <c r="B433" s="31" t="str">
        <f>L_TGca</f>
        <v/>
      </c>
      <c r="C433" s="32"/>
      <c r="D433" s="31" t="str">
        <f t="shared" si="16"/>
        <v/>
      </c>
      <c r="E433" s="33" t="str">
        <f>L_tt</f>
        <v/>
      </c>
      <c r="F433" s="66" t="str">
        <f>L_He</f>
        <v/>
      </c>
      <c r="G433" s="35" t="str">
        <f>L_MaHP</f>
        <v/>
      </c>
      <c r="H433" s="36" t="e">
        <f>L_Loc2</f>
        <v>#REF!</v>
      </c>
      <c r="I433" s="35" t="str">
        <f>L_Loc</f>
        <v/>
      </c>
      <c r="J433" s="35" t="str">
        <f>L_Loc</f>
        <v/>
      </c>
      <c r="K433" s="35" t="str">
        <f>L_Loc</f>
        <v/>
      </c>
      <c r="L433" s="37"/>
      <c r="M433" s="35" t="str">
        <f>_Ngay</f>
        <v/>
      </c>
      <c r="N433" s="38"/>
      <c r="O433" s="35" t="e">
        <f t="shared" si="15"/>
        <v>#VALUE!</v>
      </c>
      <c r="P433" s="35" t="e">
        <f>L_SV_P</f>
        <v>#VALUE!</v>
      </c>
    </row>
    <row r="434" spans="1:16" s="39" customFormat="1" ht="16.5" x14ac:dyDescent="0.25">
      <c r="A434" s="30" t="str">
        <f>L_time</f>
        <v/>
      </c>
      <c r="B434" s="31" t="str">
        <f>L_TGca</f>
        <v/>
      </c>
      <c r="C434" s="47"/>
      <c r="D434" s="31" t="str">
        <f t="shared" si="16"/>
        <v/>
      </c>
      <c r="E434" s="33" t="str">
        <f>L_tt</f>
        <v/>
      </c>
      <c r="F434" s="66" t="str">
        <f>L_He</f>
        <v/>
      </c>
      <c r="G434" s="35" t="str">
        <f>L_MaHP</f>
        <v/>
      </c>
      <c r="H434" s="36" t="e">
        <f>L_Loc2</f>
        <v>#REF!</v>
      </c>
      <c r="I434" s="35" t="str">
        <f>L_Loc</f>
        <v/>
      </c>
      <c r="J434" s="35" t="str">
        <f>L_Loc</f>
        <v/>
      </c>
      <c r="K434" s="35" t="str">
        <f>L_Loc</f>
        <v/>
      </c>
      <c r="L434" s="37"/>
      <c r="M434" s="35" t="str">
        <f>_Ngay</f>
        <v/>
      </c>
      <c r="N434" s="38"/>
      <c r="O434" s="35" t="e">
        <f t="shared" si="15"/>
        <v>#VALUE!</v>
      </c>
      <c r="P434" s="35" t="e">
        <f>L_SV_P</f>
        <v>#VALUE!</v>
      </c>
    </row>
    <row r="435" spans="1:16" s="39" customFormat="1" ht="16.5" x14ac:dyDescent="0.25">
      <c r="A435" s="30" t="str">
        <f>L_time</f>
        <v/>
      </c>
      <c r="B435" s="31" t="str">
        <f>L_TGca</f>
        <v/>
      </c>
      <c r="C435" s="42"/>
      <c r="D435" s="31" t="str">
        <f t="shared" si="16"/>
        <v/>
      </c>
      <c r="E435" s="33" t="str">
        <f>L_tt</f>
        <v/>
      </c>
      <c r="F435" s="66" t="str">
        <f>L_He</f>
        <v/>
      </c>
      <c r="G435" s="35" t="str">
        <f>L_MaHP</f>
        <v/>
      </c>
      <c r="H435" s="36" t="e">
        <f>L_Loc2</f>
        <v>#REF!</v>
      </c>
      <c r="I435" s="35" t="str">
        <f>L_Loc</f>
        <v/>
      </c>
      <c r="J435" s="35" t="str">
        <f>L_Loc</f>
        <v/>
      </c>
      <c r="K435" s="35" t="str">
        <f>L_Loc</f>
        <v/>
      </c>
      <c r="L435" s="37"/>
      <c r="M435" s="35" t="str">
        <f>_Ngay</f>
        <v/>
      </c>
      <c r="N435" s="38"/>
      <c r="O435" s="35" t="e">
        <f t="shared" si="15"/>
        <v>#VALUE!</v>
      </c>
      <c r="P435" s="35" t="e">
        <f>L_SV_P</f>
        <v>#VALUE!</v>
      </c>
    </row>
    <row r="436" spans="1:16" s="39" customFormat="1" ht="16.5" x14ac:dyDescent="0.25">
      <c r="A436" s="30" t="str">
        <f>L_time</f>
        <v/>
      </c>
      <c r="B436" s="31" t="str">
        <f>L_TGca</f>
        <v/>
      </c>
      <c r="C436" s="47"/>
      <c r="D436" s="31" t="str">
        <f t="shared" si="16"/>
        <v/>
      </c>
      <c r="E436" s="33" t="str">
        <f>L_tt</f>
        <v/>
      </c>
      <c r="F436" s="66" t="str">
        <f>L_He</f>
        <v/>
      </c>
      <c r="G436" s="35" t="str">
        <f>L_MaHP</f>
        <v/>
      </c>
      <c r="H436" s="36" t="e">
        <f>L_Loc2</f>
        <v>#REF!</v>
      </c>
      <c r="I436" s="35" t="str">
        <f>L_Loc</f>
        <v/>
      </c>
      <c r="J436" s="35" t="str">
        <f>L_Loc</f>
        <v/>
      </c>
      <c r="K436" s="35" t="str">
        <f>L_Loc</f>
        <v/>
      </c>
      <c r="L436" s="37"/>
      <c r="M436" s="35" t="str">
        <f>_Ngay</f>
        <v/>
      </c>
      <c r="N436" s="38"/>
      <c r="O436" s="35" t="e">
        <f t="shared" si="15"/>
        <v>#VALUE!</v>
      </c>
      <c r="P436" s="35" t="e">
        <f>L_SV_P</f>
        <v>#VALUE!</v>
      </c>
    </row>
    <row r="437" spans="1:16" s="39" customFormat="1" ht="16.5" x14ac:dyDescent="0.25">
      <c r="A437" s="30" t="str">
        <f>L_time</f>
        <v/>
      </c>
      <c r="B437" s="31" t="str">
        <f>L_TGca</f>
        <v/>
      </c>
      <c r="C437" s="32"/>
      <c r="D437" s="31" t="str">
        <f t="shared" si="16"/>
        <v/>
      </c>
      <c r="E437" s="33" t="str">
        <f>L_tt</f>
        <v/>
      </c>
      <c r="F437" s="66" t="str">
        <f>L_He</f>
        <v/>
      </c>
      <c r="G437" s="35" t="str">
        <f>L_MaHP</f>
        <v/>
      </c>
      <c r="H437" s="36" t="e">
        <f>L_Loc2</f>
        <v>#REF!</v>
      </c>
      <c r="I437" s="35" t="str">
        <f>L_Loc</f>
        <v/>
      </c>
      <c r="J437" s="35" t="str">
        <f>L_Loc</f>
        <v/>
      </c>
      <c r="K437" s="35" t="str">
        <f>L_Loc</f>
        <v/>
      </c>
      <c r="L437" s="37"/>
      <c r="M437" s="35" t="str">
        <f>_Ngay</f>
        <v/>
      </c>
      <c r="N437" s="38"/>
      <c r="O437" s="35" t="e">
        <f t="shared" si="15"/>
        <v>#VALUE!</v>
      </c>
      <c r="P437" s="35" t="e">
        <f>L_SV_P</f>
        <v>#VALUE!</v>
      </c>
    </row>
    <row r="438" spans="1:16" s="39" customFormat="1" ht="16.5" x14ac:dyDescent="0.25">
      <c r="A438" s="30" t="str">
        <f>L_time</f>
        <v/>
      </c>
      <c r="B438" s="31" t="str">
        <f>L_TGca</f>
        <v/>
      </c>
      <c r="C438" s="32"/>
      <c r="D438" s="31" t="str">
        <f t="shared" si="16"/>
        <v/>
      </c>
      <c r="E438" s="33" t="str">
        <f>L_tt</f>
        <v/>
      </c>
      <c r="F438" s="66" t="str">
        <f>L_He</f>
        <v/>
      </c>
      <c r="G438" s="35" t="str">
        <f>L_MaHP</f>
        <v/>
      </c>
      <c r="H438" s="36" t="e">
        <f>L_Loc2</f>
        <v>#REF!</v>
      </c>
      <c r="I438" s="35" t="str">
        <f>L_Loc</f>
        <v/>
      </c>
      <c r="J438" s="35" t="str">
        <f>L_Loc</f>
        <v/>
      </c>
      <c r="K438" s="35" t="str">
        <f>L_Loc</f>
        <v/>
      </c>
      <c r="L438" s="37"/>
      <c r="M438" s="35" t="str">
        <f>_Ngay</f>
        <v/>
      </c>
      <c r="N438" s="38"/>
      <c r="O438" s="35" t="e">
        <f t="shared" si="15"/>
        <v>#VALUE!</v>
      </c>
      <c r="P438" s="35" t="e">
        <f>L_SV_P</f>
        <v>#VALUE!</v>
      </c>
    </row>
    <row r="439" spans="1:16" s="39" customFormat="1" ht="16.5" x14ac:dyDescent="0.25">
      <c r="A439" s="30" t="str">
        <f>L_time</f>
        <v/>
      </c>
      <c r="B439" s="31" t="str">
        <f>L_TGca</f>
        <v/>
      </c>
      <c r="C439" s="41"/>
      <c r="D439" s="31" t="str">
        <f t="shared" si="16"/>
        <v/>
      </c>
      <c r="E439" s="33" t="str">
        <f>L_tt</f>
        <v/>
      </c>
      <c r="F439" s="66" t="str">
        <f>L_He</f>
        <v/>
      </c>
      <c r="G439" s="35" t="str">
        <f>L_MaHP</f>
        <v/>
      </c>
      <c r="H439" s="36" t="e">
        <f>L_Loc2</f>
        <v>#REF!</v>
      </c>
      <c r="I439" s="35" t="str">
        <f>L_Loc</f>
        <v/>
      </c>
      <c r="J439" s="35" t="str">
        <f>L_Loc</f>
        <v/>
      </c>
      <c r="K439" s="35" t="str">
        <f>L_Loc</f>
        <v/>
      </c>
      <c r="L439" s="37"/>
      <c r="M439" s="35" t="str">
        <f>_Ngay</f>
        <v/>
      </c>
      <c r="N439" s="38"/>
      <c r="O439" s="35" t="e">
        <f t="shared" si="15"/>
        <v>#VALUE!</v>
      </c>
      <c r="P439" s="35" t="e">
        <f>L_SV_P</f>
        <v>#VALUE!</v>
      </c>
    </row>
    <row r="440" spans="1:16" s="39" customFormat="1" ht="16.5" x14ac:dyDescent="0.25">
      <c r="A440" s="30" t="str">
        <f>L_time</f>
        <v/>
      </c>
      <c r="B440" s="31" t="str">
        <f>L_TGca</f>
        <v/>
      </c>
      <c r="C440" s="32"/>
      <c r="D440" s="31" t="str">
        <f t="shared" si="16"/>
        <v/>
      </c>
      <c r="E440" s="80" t="str">
        <f>L_tt</f>
        <v/>
      </c>
      <c r="F440" s="66" t="str">
        <f>L_He</f>
        <v/>
      </c>
      <c r="G440" s="35" t="str">
        <f>L_MaHP</f>
        <v/>
      </c>
      <c r="H440" s="36" t="e">
        <f>L_Loc2</f>
        <v>#REF!</v>
      </c>
      <c r="I440" s="35" t="str">
        <f>L_Loc</f>
        <v/>
      </c>
      <c r="J440" s="35" t="str">
        <f>L_Loc</f>
        <v/>
      </c>
      <c r="K440" s="35" t="str">
        <f>L_Loc</f>
        <v/>
      </c>
      <c r="L440" s="37"/>
      <c r="M440" s="35" t="str">
        <f>_Ngay</f>
        <v/>
      </c>
      <c r="N440" s="38"/>
      <c r="O440" s="35" t="e">
        <f t="shared" si="15"/>
        <v>#VALUE!</v>
      </c>
      <c r="P440" s="35"/>
    </row>
    <row r="441" spans="1:16" s="39" customFormat="1" ht="16.5" x14ac:dyDescent="0.25">
      <c r="A441" s="30" t="str">
        <f>L_time</f>
        <v/>
      </c>
      <c r="B441" s="31" t="str">
        <f>L_TGca</f>
        <v/>
      </c>
      <c r="C441" s="32"/>
      <c r="D441" s="31" t="str">
        <f t="shared" si="16"/>
        <v/>
      </c>
      <c r="E441" s="33" t="str">
        <f>L_tt</f>
        <v/>
      </c>
      <c r="F441" s="66" t="str">
        <f>L_He</f>
        <v/>
      </c>
      <c r="G441" s="35" t="str">
        <f>L_MaHP</f>
        <v/>
      </c>
      <c r="H441" s="36" t="e">
        <f>L_Loc2</f>
        <v>#REF!</v>
      </c>
      <c r="I441" s="35" t="str">
        <f>L_Loc</f>
        <v/>
      </c>
      <c r="J441" s="35" t="str">
        <f>L_Loc</f>
        <v/>
      </c>
      <c r="K441" s="35" t="str">
        <f>L_Loc</f>
        <v/>
      </c>
      <c r="L441" s="37"/>
      <c r="M441" s="35" t="str">
        <f>_Ngay</f>
        <v/>
      </c>
      <c r="N441" s="38"/>
      <c r="O441" s="35" t="e">
        <f t="shared" si="15"/>
        <v>#VALUE!</v>
      </c>
      <c r="P441" s="35" t="e">
        <f>L_SV_P</f>
        <v>#VALUE!</v>
      </c>
    </row>
    <row r="442" spans="1:16" s="39" customFormat="1" ht="16.5" x14ac:dyDescent="0.25">
      <c r="A442" s="30" t="str">
        <f>L_time</f>
        <v/>
      </c>
      <c r="B442" s="31" t="str">
        <f>L_TGca</f>
        <v/>
      </c>
      <c r="C442" s="47"/>
      <c r="D442" s="31" t="str">
        <f t="shared" si="16"/>
        <v/>
      </c>
      <c r="E442" s="33" t="str">
        <f>L_tt</f>
        <v/>
      </c>
      <c r="F442" s="66" t="str">
        <f>L_He</f>
        <v/>
      </c>
      <c r="G442" s="35" t="str">
        <f>L_MaHP</f>
        <v/>
      </c>
      <c r="H442" s="36" t="e">
        <f>L_Loc2</f>
        <v>#REF!</v>
      </c>
      <c r="I442" s="35" t="str">
        <f>L_Loc</f>
        <v/>
      </c>
      <c r="J442" s="35" t="str">
        <f>L_Loc</f>
        <v/>
      </c>
      <c r="K442" s="35" t="str">
        <f>L_Loc</f>
        <v/>
      </c>
      <c r="L442" s="37"/>
      <c r="M442" s="35" t="str">
        <f>_Ngay</f>
        <v/>
      </c>
      <c r="N442" s="38"/>
      <c r="O442" s="35" t="e">
        <f t="shared" si="15"/>
        <v>#VALUE!</v>
      </c>
      <c r="P442" s="35" t="e">
        <f>L_SV_P</f>
        <v>#VALUE!</v>
      </c>
    </row>
    <row r="443" spans="1:16" s="39" customFormat="1" ht="16.5" x14ac:dyDescent="0.25">
      <c r="A443" s="30" t="str">
        <f>L_time</f>
        <v/>
      </c>
      <c r="B443" s="31" t="str">
        <f>L_TGca</f>
        <v/>
      </c>
      <c r="C443" s="32"/>
      <c r="D443" s="31" t="str">
        <f t="shared" si="16"/>
        <v/>
      </c>
      <c r="E443" s="33" t="str">
        <f>L_tt</f>
        <v/>
      </c>
      <c r="F443" s="66" t="str">
        <f>L_He</f>
        <v/>
      </c>
      <c r="G443" s="35" t="str">
        <f>L_MaHP</f>
        <v/>
      </c>
      <c r="H443" s="36" t="e">
        <f>L_Loc2</f>
        <v>#REF!</v>
      </c>
      <c r="I443" s="35" t="str">
        <f>L_Loc</f>
        <v/>
      </c>
      <c r="J443" s="35" t="str">
        <f>L_Loc</f>
        <v/>
      </c>
      <c r="K443" s="35" t="str">
        <f>L_Loc</f>
        <v/>
      </c>
      <c r="L443" s="37"/>
      <c r="M443" s="35" t="str">
        <f>_Ngay</f>
        <v/>
      </c>
      <c r="N443" s="38"/>
      <c r="O443" s="35" t="e">
        <f t="shared" si="15"/>
        <v>#VALUE!</v>
      </c>
      <c r="P443" s="35" t="e">
        <f>L_SV_P</f>
        <v>#VALUE!</v>
      </c>
    </row>
    <row r="444" spans="1:16" s="39" customFormat="1" ht="16.5" x14ac:dyDescent="0.25">
      <c r="A444" s="30" t="str">
        <f>L_time</f>
        <v/>
      </c>
      <c r="B444" s="31" t="str">
        <f>L_TGca</f>
        <v/>
      </c>
      <c r="C444" s="32"/>
      <c r="D444" s="31" t="str">
        <f t="shared" si="16"/>
        <v/>
      </c>
      <c r="E444" s="33" t="str">
        <f>L_tt</f>
        <v/>
      </c>
      <c r="F444" s="66" t="str">
        <f>L_He</f>
        <v/>
      </c>
      <c r="G444" s="35" t="str">
        <f>L_MaHP</f>
        <v/>
      </c>
      <c r="H444" s="36" t="e">
        <f>L_Loc2</f>
        <v>#REF!</v>
      </c>
      <c r="I444" s="35" t="str">
        <f>L_Loc</f>
        <v/>
      </c>
      <c r="J444" s="35" t="str">
        <f>L_Loc</f>
        <v/>
      </c>
      <c r="K444" s="35" t="str">
        <f>L_Loc</f>
        <v/>
      </c>
      <c r="L444" s="37"/>
      <c r="M444" s="35" t="str">
        <f>_Ngay</f>
        <v/>
      </c>
      <c r="N444" s="38"/>
      <c r="O444" s="35" t="e">
        <f t="shared" ref="O444:O475" si="17">L_SoSV</f>
        <v>#VALUE!</v>
      </c>
      <c r="P444" s="35" t="e">
        <f>L_SV_P</f>
        <v>#VALUE!</v>
      </c>
    </row>
    <row r="445" spans="1:16" s="39" customFormat="1" ht="16.5" x14ac:dyDescent="0.25">
      <c r="A445" s="30" t="str">
        <f>L_time</f>
        <v/>
      </c>
      <c r="B445" s="31" t="str">
        <f>L_TGca</f>
        <v/>
      </c>
      <c r="C445" s="47"/>
      <c r="D445" s="31" t="str">
        <f t="shared" si="16"/>
        <v/>
      </c>
      <c r="E445" s="33" t="str">
        <f>L_tt</f>
        <v/>
      </c>
      <c r="F445" s="66" t="str">
        <f>L_He</f>
        <v/>
      </c>
      <c r="G445" s="35" t="str">
        <f>L_MaHP</f>
        <v/>
      </c>
      <c r="H445" s="36" t="e">
        <f>L_Loc2</f>
        <v>#REF!</v>
      </c>
      <c r="I445" s="35" t="str">
        <f>L_Loc</f>
        <v/>
      </c>
      <c r="J445" s="35" t="str">
        <f>L_Loc</f>
        <v/>
      </c>
      <c r="K445" s="35" t="str">
        <f>L_Loc</f>
        <v/>
      </c>
      <c r="L445" s="37"/>
      <c r="M445" s="35" t="str">
        <f>_Ngay</f>
        <v/>
      </c>
      <c r="N445" s="38"/>
      <c r="O445" s="35" t="e">
        <f t="shared" si="17"/>
        <v>#VALUE!</v>
      </c>
      <c r="P445" s="35" t="e">
        <f>L_SV_P</f>
        <v>#VALUE!</v>
      </c>
    </row>
    <row r="446" spans="1:16" s="39" customFormat="1" ht="16.5" x14ac:dyDescent="0.25">
      <c r="A446" s="30" t="str">
        <f>L_time</f>
        <v/>
      </c>
      <c r="B446" s="31" t="str">
        <f>L_TGca</f>
        <v/>
      </c>
      <c r="C446" s="32"/>
      <c r="D446" s="31" t="str">
        <f t="shared" si="16"/>
        <v/>
      </c>
      <c r="E446" s="33" t="str">
        <f>L_tt</f>
        <v/>
      </c>
      <c r="F446" s="66" t="str">
        <f>L_He</f>
        <v/>
      </c>
      <c r="G446" s="35" t="str">
        <f>L_MaHP</f>
        <v/>
      </c>
      <c r="H446" s="36" t="e">
        <f>L_Loc2</f>
        <v>#REF!</v>
      </c>
      <c r="I446" s="35" t="str">
        <f>L_Loc</f>
        <v/>
      </c>
      <c r="J446" s="35" t="str">
        <f>L_Loc</f>
        <v/>
      </c>
      <c r="K446" s="35" t="str">
        <f>L_Loc</f>
        <v/>
      </c>
      <c r="L446" s="37"/>
      <c r="M446" s="35" t="str">
        <f>_Ngay</f>
        <v/>
      </c>
      <c r="N446" s="38"/>
      <c r="O446" s="35" t="e">
        <f t="shared" si="17"/>
        <v>#VALUE!</v>
      </c>
      <c r="P446" s="35" t="e">
        <f>L_SV_P</f>
        <v>#VALUE!</v>
      </c>
    </row>
    <row r="447" spans="1:16" s="39" customFormat="1" ht="16.5" x14ac:dyDescent="0.25">
      <c r="A447" s="30" t="str">
        <f>L_time</f>
        <v/>
      </c>
      <c r="B447" s="31" t="str">
        <f>L_TGca</f>
        <v/>
      </c>
      <c r="C447" s="32"/>
      <c r="D447" s="31" t="str">
        <f t="shared" si="16"/>
        <v/>
      </c>
      <c r="E447" s="33" t="str">
        <f>L_tt</f>
        <v/>
      </c>
      <c r="F447" s="66" t="str">
        <f>L_He</f>
        <v/>
      </c>
      <c r="G447" s="35" t="str">
        <f>L_MaHP</f>
        <v/>
      </c>
      <c r="H447" s="36" t="e">
        <f>L_Loc2</f>
        <v>#REF!</v>
      </c>
      <c r="I447" s="35" t="str">
        <f>L_Loc</f>
        <v/>
      </c>
      <c r="J447" s="35" t="str">
        <f>L_Loc</f>
        <v/>
      </c>
      <c r="K447" s="35" t="str">
        <f>L_Loc</f>
        <v/>
      </c>
      <c r="L447" s="37"/>
      <c r="M447" s="35" t="str">
        <f>_Ngay</f>
        <v/>
      </c>
      <c r="N447" s="38"/>
      <c r="O447" s="35" t="e">
        <f t="shared" si="17"/>
        <v>#VALUE!</v>
      </c>
      <c r="P447" s="35" t="e">
        <f>L_SV_P</f>
        <v>#VALUE!</v>
      </c>
    </row>
    <row r="448" spans="1:16" s="39" customFormat="1" ht="16.5" x14ac:dyDescent="0.25">
      <c r="A448" s="30" t="str">
        <f>L_time</f>
        <v/>
      </c>
      <c r="B448" s="31" t="str">
        <f>L_TGca</f>
        <v/>
      </c>
      <c r="C448" s="65"/>
      <c r="D448" s="31" t="str">
        <f t="shared" si="16"/>
        <v/>
      </c>
      <c r="E448" s="33" t="str">
        <f>L_tt</f>
        <v/>
      </c>
      <c r="F448" s="66" t="str">
        <f>L_He</f>
        <v/>
      </c>
      <c r="G448" s="35" t="str">
        <f>L_MaHP</f>
        <v/>
      </c>
      <c r="H448" s="36" t="e">
        <f>L_Loc2</f>
        <v>#REF!</v>
      </c>
      <c r="I448" s="35" t="str">
        <f>L_Loc</f>
        <v/>
      </c>
      <c r="J448" s="35" t="str">
        <f>L_Loc</f>
        <v/>
      </c>
      <c r="K448" s="35" t="str">
        <f>L_Loc</f>
        <v/>
      </c>
      <c r="L448" s="37"/>
      <c r="M448" s="35" t="str">
        <f>_Ngay</f>
        <v/>
      </c>
      <c r="N448" s="38"/>
      <c r="O448" s="35" t="e">
        <f t="shared" si="17"/>
        <v>#VALUE!</v>
      </c>
      <c r="P448" s="35" t="e">
        <f>L_SV_P</f>
        <v>#VALUE!</v>
      </c>
    </row>
    <row r="449" spans="1:16" s="39" customFormat="1" ht="16.5" x14ac:dyDescent="0.25">
      <c r="A449" s="30" t="str">
        <f>L_time</f>
        <v/>
      </c>
      <c r="B449" s="31" t="str">
        <f>L_TGca</f>
        <v/>
      </c>
      <c r="C449" s="32"/>
      <c r="D449" s="31" t="str">
        <f t="shared" si="16"/>
        <v/>
      </c>
      <c r="E449" s="33" t="str">
        <f>L_tt</f>
        <v/>
      </c>
      <c r="F449" s="66" t="str">
        <f>L_He</f>
        <v/>
      </c>
      <c r="G449" s="35" t="str">
        <f>L_MaHP</f>
        <v/>
      </c>
      <c r="H449" s="36" t="e">
        <f>L_Loc2</f>
        <v>#REF!</v>
      </c>
      <c r="I449" s="35" t="str">
        <f>L_Loc</f>
        <v/>
      </c>
      <c r="J449" s="35" t="str">
        <f>L_Loc</f>
        <v/>
      </c>
      <c r="K449" s="35" t="str">
        <f>L_Loc</f>
        <v/>
      </c>
      <c r="L449" s="37"/>
      <c r="M449" s="35" t="str">
        <f>_Ngay</f>
        <v/>
      </c>
      <c r="N449" s="38"/>
      <c r="O449" s="35" t="e">
        <f t="shared" si="17"/>
        <v>#VALUE!</v>
      </c>
      <c r="P449" s="35" t="e">
        <f>L_SV_P</f>
        <v>#VALUE!</v>
      </c>
    </row>
    <row r="450" spans="1:16" s="39" customFormat="1" ht="16.5" x14ac:dyDescent="0.25">
      <c r="A450" s="30" t="str">
        <f>L_time</f>
        <v/>
      </c>
      <c r="B450" s="31" t="str">
        <f>L_TGca</f>
        <v/>
      </c>
      <c r="C450" s="32"/>
      <c r="D450" s="31" t="str">
        <f t="shared" si="16"/>
        <v/>
      </c>
      <c r="E450" s="33" t="str">
        <f>L_tt</f>
        <v/>
      </c>
      <c r="F450" s="66" t="str">
        <f>L_He</f>
        <v/>
      </c>
      <c r="G450" s="35" t="str">
        <f>L_MaHP</f>
        <v/>
      </c>
      <c r="H450" s="36" t="e">
        <f>L_Loc2</f>
        <v>#REF!</v>
      </c>
      <c r="I450" s="35" t="str">
        <f>L_Loc</f>
        <v/>
      </c>
      <c r="J450" s="35" t="str">
        <f>L_Loc</f>
        <v/>
      </c>
      <c r="K450" s="35" t="str">
        <f>L_Loc</f>
        <v/>
      </c>
      <c r="L450" s="37"/>
      <c r="M450" s="35" t="str">
        <f>_Ngay</f>
        <v/>
      </c>
      <c r="N450" s="38"/>
      <c r="O450" s="35" t="e">
        <f t="shared" si="17"/>
        <v>#VALUE!</v>
      </c>
      <c r="P450" s="35" t="e">
        <f>L_SV_P</f>
        <v>#VALUE!</v>
      </c>
    </row>
    <row r="451" spans="1:16" s="39" customFormat="1" ht="16.5" x14ac:dyDescent="0.25">
      <c r="A451" s="30" t="str">
        <f>L_time</f>
        <v/>
      </c>
      <c r="B451" s="31" t="str">
        <f>L_TGca</f>
        <v/>
      </c>
      <c r="C451" s="32"/>
      <c r="D451" s="31" t="str">
        <f t="shared" si="16"/>
        <v/>
      </c>
      <c r="E451" s="80" t="str">
        <f>L_tt</f>
        <v/>
      </c>
      <c r="F451" s="66" t="str">
        <f>L_He</f>
        <v/>
      </c>
      <c r="G451" s="35" t="str">
        <f>L_MaHP</f>
        <v/>
      </c>
      <c r="H451" s="36" t="e">
        <f>L_Loc2</f>
        <v>#REF!</v>
      </c>
      <c r="I451" s="35" t="str">
        <f>L_Loc</f>
        <v/>
      </c>
      <c r="J451" s="35" t="str">
        <f>L_Loc</f>
        <v/>
      </c>
      <c r="K451" s="35" t="str">
        <f>L_Loc</f>
        <v/>
      </c>
      <c r="L451" s="37"/>
      <c r="M451" s="35" t="str">
        <f>_Ngay</f>
        <v/>
      </c>
      <c r="N451" s="38"/>
      <c r="O451" s="35" t="e">
        <f t="shared" si="17"/>
        <v>#VALUE!</v>
      </c>
      <c r="P451" s="35"/>
    </row>
    <row r="452" spans="1:16" s="39" customFormat="1" ht="16.5" x14ac:dyDescent="0.25">
      <c r="A452" s="30" t="str">
        <f>L_time</f>
        <v/>
      </c>
      <c r="B452" s="31" t="str">
        <f>L_TGca</f>
        <v/>
      </c>
      <c r="C452" s="32"/>
      <c r="D452" s="31" t="str">
        <f t="shared" si="16"/>
        <v/>
      </c>
      <c r="E452" s="33" t="str">
        <f>L_tt</f>
        <v/>
      </c>
      <c r="F452" s="66" t="str">
        <f>L_He</f>
        <v/>
      </c>
      <c r="G452" s="35" t="str">
        <f>L_MaHP</f>
        <v/>
      </c>
      <c r="H452" s="36" t="e">
        <f>L_Loc2</f>
        <v>#REF!</v>
      </c>
      <c r="I452" s="35" t="str">
        <f>L_Loc</f>
        <v/>
      </c>
      <c r="J452" s="35" t="str">
        <f>L_Loc</f>
        <v/>
      </c>
      <c r="K452" s="35" t="str">
        <f>L_Loc</f>
        <v/>
      </c>
      <c r="L452" s="37"/>
      <c r="M452" s="35" t="str">
        <f>_Ngay</f>
        <v/>
      </c>
      <c r="N452" s="38"/>
      <c r="O452" s="35" t="e">
        <f t="shared" si="17"/>
        <v>#VALUE!</v>
      </c>
      <c r="P452" s="35" t="e">
        <f>L_SV_P</f>
        <v>#VALUE!</v>
      </c>
    </row>
    <row r="453" spans="1:16" s="39" customFormat="1" ht="16.5" x14ac:dyDescent="0.25">
      <c r="A453" s="30" t="str">
        <f>L_time</f>
        <v/>
      </c>
      <c r="B453" s="31" t="str">
        <f>L_TGca</f>
        <v/>
      </c>
      <c r="C453" s="32"/>
      <c r="D453" s="31" t="str">
        <f t="shared" si="16"/>
        <v/>
      </c>
      <c r="E453" s="80" t="str">
        <f>L_tt</f>
        <v/>
      </c>
      <c r="F453" s="66" t="str">
        <f>L_He</f>
        <v/>
      </c>
      <c r="G453" s="35" t="str">
        <f>L_MaHP</f>
        <v/>
      </c>
      <c r="H453" s="36" t="e">
        <f>L_Loc2</f>
        <v>#REF!</v>
      </c>
      <c r="I453" s="35" t="str">
        <f>L_Loc</f>
        <v/>
      </c>
      <c r="J453" s="35" t="str">
        <f>L_Loc</f>
        <v/>
      </c>
      <c r="K453" s="35" t="str">
        <f>L_Loc</f>
        <v/>
      </c>
      <c r="L453" s="37"/>
      <c r="M453" s="35" t="str">
        <f>_Ngay</f>
        <v/>
      </c>
      <c r="N453" s="38"/>
      <c r="O453" s="35" t="e">
        <f t="shared" si="17"/>
        <v>#VALUE!</v>
      </c>
      <c r="P453" s="35" t="e">
        <f>L_SV_P</f>
        <v>#VALUE!</v>
      </c>
    </row>
    <row r="454" spans="1:16" s="39" customFormat="1" ht="16.5" x14ac:dyDescent="0.25">
      <c r="A454" s="30" t="str">
        <f>L_time</f>
        <v/>
      </c>
      <c r="B454" s="31" t="str">
        <f>L_TGca</f>
        <v/>
      </c>
      <c r="C454" s="32"/>
      <c r="D454" s="31" t="str">
        <f t="shared" si="16"/>
        <v/>
      </c>
      <c r="E454" s="33" t="str">
        <f>L_tt</f>
        <v/>
      </c>
      <c r="F454" s="66" t="str">
        <f>L_He</f>
        <v/>
      </c>
      <c r="G454" s="35" t="str">
        <f>L_MaHP</f>
        <v/>
      </c>
      <c r="H454" s="36" t="e">
        <f>L_Loc2</f>
        <v>#REF!</v>
      </c>
      <c r="I454" s="35" t="str">
        <f>L_Loc</f>
        <v/>
      </c>
      <c r="J454" s="35" t="str">
        <f>L_Loc</f>
        <v/>
      </c>
      <c r="K454" s="35" t="str">
        <f>L_Loc</f>
        <v/>
      </c>
      <c r="L454" s="37"/>
      <c r="M454" s="35" t="str">
        <f>_Ngay</f>
        <v/>
      </c>
      <c r="N454" s="38"/>
      <c r="O454" s="35" t="e">
        <f t="shared" si="17"/>
        <v>#VALUE!</v>
      </c>
      <c r="P454" s="35" t="e">
        <f>L_SV_P</f>
        <v>#VALUE!</v>
      </c>
    </row>
    <row r="455" spans="1:16" s="39" customFormat="1" ht="16.5" x14ac:dyDescent="0.25">
      <c r="A455" s="30" t="str">
        <f>L_time</f>
        <v/>
      </c>
      <c r="B455" s="31" t="str">
        <f>L_TGca</f>
        <v/>
      </c>
      <c r="C455" s="32"/>
      <c r="D455" s="31" t="str">
        <f t="shared" si="16"/>
        <v/>
      </c>
      <c r="E455" s="33" t="str">
        <f>L_tt</f>
        <v/>
      </c>
      <c r="F455" s="66" t="str">
        <f>L_He</f>
        <v/>
      </c>
      <c r="G455" s="35" t="str">
        <f>L_MaHP</f>
        <v/>
      </c>
      <c r="H455" s="36" t="e">
        <f>L_Loc2</f>
        <v>#REF!</v>
      </c>
      <c r="I455" s="35" t="str">
        <f>L_Loc</f>
        <v/>
      </c>
      <c r="J455" s="35" t="str">
        <f>L_Loc</f>
        <v/>
      </c>
      <c r="K455" s="35" t="str">
        <f>L_Loc</f>
        <v/>
      </c>
      <c r="L455" s="37"/>
      <c r="M455" s="35" t="str">
        <f>_Ngay</f>
        <v/>
      </c>
      <c r="N455" s="38"/>
      <c r="O455" s="35" t="e">
        <f t="shared" si="17"/>
        <v>#VALUE!</v>
      </c>
      <c r="P455" s="35" t="e">
        <f>L_SV_P</f>
        <v>#VALUE!</v>
      </c>
    </row>
    <row r="456" spans="1:16" s="39" customFormat="1" ht="16.5" x14ac:dyDescent="0.25">
      <c r="A456" s="30" t="str">
        <f>L_time</f>
        <v/>
      </c>
      <c r="B456" s="31" t="str">
        <f>L_TGca</f>
        <v/>
      </c>
      <c r="C456" s="41"/>
      <c r="D456" s="31" t="str">
        <f t="shared" si="16"/>
        <v/>
      </c>
      <c r="E456" s="33" t="str">
        <f>L_tt</f>
        <v/>
      </c>
      <c r="F456" s="66" t="str">
        <f>L_He</f>
        <v/>
      </c>
      <c r="G456" s="35" t="str">
        <f>L_MaHP</f>
        <v/>
      </c>
      <c r="H456" s="36" t="e">
        <f>L_Loc2</f>
        <v>#REF!</v>
      </c>
      <c r="I456" s="35" t="str">
        <f>L_Loc</f>
        <v/>
      </c>
      <c r="J456" s="35" t="str">
        <f>L_Loc</f>
        <v/>
      </c>
      <c r="K456" s="35" t="str">
        <f>L_Loc</f>
        <v/>
      </c>
      <c r="L456" s="37"/>
      <c r="M456" s="35" t="str">
        <f>_Ngay</f>
        <v/>
      </c>
      <c r="N456" s="38"/>
      <c r="O456" s="35" t="e">
        <f t="shared" si="17"/>
        <v>#VALUE!</v>
      </c>
      <c r="P456" s="35" t="e">
        <f>L_SV_P</f>
        <v>#VALUE!</v>
      </c>
    </row>
    <row r="457" spans="1:16" s="39" customFormat="1" ht="16.5" x14ac:dyDescent="0.25">
      <c r="A457" s="30" t="str">
        <f>L_time</f>
        <v/>
      </c>
      <c r="B457" s="31" t="str">
        <f>L_TGca</f>
        <v/>
      </c>
      <c r="C457" s="32"/>
      <c r="D457" s="31" t="str">
        <f t="shared" si="16"/>
        <v/>
      </c>
      <c r="E457" s="80" t="str">
        <f>L_tt</f>
        <v/>
      </c>
      <c r="F457" s="66" t="str">
        <f>L_He</f>
        <v/>
      </c>
      <c r="G457" s="35" t="str">
        <f>L_MaHP</f>
        <v/>
      </c>
      <c r="H457" s="36" t="e">
        <f>L_Loc2</f>
        <v>#REF!</v>
      </c>
      <c r="I457" s="35" t="str">
        <f>L_Loc</f>
        <v/>
      </c>
      <c r="J457" s="35" t="str">
        <f>L_Loc</f>
        <v/>
      </c>
      <c r="K457" s="35" t="str">
        <f>L_Loc</f>
        <v/>
      </c>
      <c r="L457" s="37"/>
      <c r="M457" s="35" t="str">
        <f>_Ngay</f>
        <v/>
      </c>
      <c r="N457" s="38"/>
      <c r="O457" s="35" t="e">
        <f t="shared" si="17"/>
        <v>#VALUE!</v>
      </c>
      <c r="P457" s="35" t="e">
        <f>L_SV_P</f>
        <v>#VALUE!</v>
      </c>
    </row>
    <row r="458" spans="1:16" s="39" customFormat="1" ht="16.5" x14ac:dyDescent="0.25">
      <c r="A458" s="30" t="str">
        <f>L_time</f>
        <v/>
      </c>
      <c r="B458" s="31" t="str">
        <f>L_TGca</f>
        <v/>
      </c>
      <c r="C458" s="32"/>
      <c r="D458" s="31" t="str">
        <f t="shared" si="16"/>
        <v/>
      </c>
      <c r="E458" s="33" t="str">
        <f>L_tt</f>
        <v/>
      </c>
      <c r="F458" s="66" t="str">
        <f>L_He</f>
        <v/>
      </c>
      <c r="G458" s="35" t="str">
        <f>L_MaHP</f>
        <v/>
      </c>
      <c r="H458" s="36" t="e">
        <f>L_Loc2</f>
        <v>#REF!</v>
      </c>
      <c r="I458" s="35" t="str">
        <f>L_Loc</f>
        <v/>
      </c>
      <c r="J458" s="35" t="str">
        <f>L_Loc</f>
        <v/>
      </c>
      <c r="K458" s="35" t="str">
        <f>L_Loc</f>
        <v/>
      </c>
      <c r="L458" s="37"/>
      <c r="M458" s="35" t="str">
        <f>_Ngay</f>
        <v/>
      </c>
      <c r="N458" s="38"/>
      <c r="O458" s="35" t="e">
        <f t="shared" si="17"/>
        <v>#VALUE!</v>
      </c>
      <c r="P458" s="35" t="e">
        <f>L_SV_P</f>
        <v>#VALUE!</v>
      </c>
    </row>
    <row r="459" spans="1:16" s="39" customFormat="1" ht="16.5" x14ac:dyDescent="0.25">
      <c r="A459" s="30" t="str">
        <f>L_time</f>
        <v/>
      </c>
      <c r="B459" s="31" t="str">
        <f>L_TGca</f>
        <v/>
      </c>
      <c r="C459" s="79"/>
      <c r="D459" s="31" t="str">
        <f t="shared" si="16"/>
        <v/>
      </c>
      <c r="E459" s="33" t="str">
        <f>L_tt</f>
        <v/>
      </c>
      <c r="F459" s="66" t="str">
        <f>L_He</f>
        <v/>
      </c>
      <c r="G459" s="35" t="str">
        <f>L_MaHP</f>
        <v/>
      </c>
      <c r="H459" s="36" t="e">
        <f>L_Loc2</f>
        <v>#REF!</v>
      </c>
      <c r="I459" s="35" t="str">
        <f>L_Loc</f>
        <v/>
      </c>
      <c r="J459" s="35" t="str">
        <f>L_Loc</f>
        <v/>
      </c>
      <c r="K459" s="35" t="str">
        <f>L_Loc</f>
        <v/>
      </c>
      <c r="L459" s="37"/>
      <c r="M459" s="35" t="str">
        <f>_Ngay</f>
        <v/>
      </c>
      <c r="N459" s="38"/>
      <c r="O459" s="35" t="e">
        <f t="shared" si="17"/>
        <v>#VALUE!</v>
      </c>
      <c r="P459" s="35" t="e">
        <f>L_SV_P</f>
        <v>#VALUE!</v>
      </c>
    </row>
    <row r="460" spans="1:16" s="39" customFormat="1" ht="16.5" x14ac:dyDescent="0.25">
      <c r="A460" s="30" t="str">
        <f>L_time</f>
        <v/>
      </c>
      <c r="B460" s="31" t="str">
        <f>L_TGca</f>
        <v/>
      </c>
      <c r="C460" s="32"/>
      <c r="D460" s="31" t="str">
        <f t="shared" si="16"/>
        <v/>
      </c>
      <c r="E460" s="33" t="str">
        <f>L_tt</f>
        <v/>
      </c>
      <c r="F460" s="66" t="str">
        <f>L_He</f>
        <v/>
      </c>
      <c r="G460" s="35" t="str">
        <f>L_MaHP</f>
        <v/>
      </c>
      <c r="H460" s="36" t="e">
        <f>L_Loc2</f>
        <v>#REF!</v>
      </c>
      <c r="I460" s="35" t="str">
        <f>L_Loc</f>
        <v/>
      </c>
      <c r="J460" s="35" t="str">
        <f>L_Loc</f>
        <v/>
      </c>
      <c r="K460" s="35" t="str">
        <f>L_Loc</f>
        <v/>
      </c>
      <c r="L460" s="37"/>
      <c r="M460" s="35" t="str">
        <f>_Ngay</f>
        <v/>
      </c>
      <c r="N460" s="38"/>
      <c r="O460" s="35" t="e">
        <f t="shared" si="17"/>
        <v>#VALUE!</v>
      </c>
      <c r="P460" s="35" t="e">
        <f>L_SV_P</f>
        <v>#VALUE!</v>
      </c>
    </row>
    <row r="461" spans="1:16" s="39" customFormat="1" ht="16.5" x14ac:dyDescent="0.25">
      <c r="A461" s="30" t="str">
        <f>L_time</f>
        <v/>
      </c>
      <c r="B461" s="31" t="str">
        <f>L_TGca</f>
        <v/>
      </c>
      <c r="C461" s="32"/>
      <c r="D461" s="31" t="str">
        <f t="shared" si="16"/>
        <v/>
      </c>
      <c r="E461" s="33" t="str">
        <f>L_tt</f>
        <v/>
      </c>
      <c r="F461" s="66" t="str">
        <f>L_He</f>
        <v/>
      </c>
      <c r="G461" s="35" t="str">
        <f>L_MaHP</f>
        <v/>
      </c>
      <c r="H461" s="36" t="e">
        <f>L_Loc2</f>
        <v>#REF!</v>
      </c>
      <c r="I461" s="35" t="str">
        <f>L_Loc</f>
        <v/>
      </c>
      <c r="J461" s="35" t="str">
        <f>L_Loc</f>
        <v/>
      </c>
      <c r="K461" s="35" t="str">
        <f>L_Loc</f>
        <v/>
      </c>
      <c r="L461" s="37"/>
      <c r="M461" s="35" t="str">
        <f>_Ngay</f>
        <v/>
      </c>
      <c r="N461" s="38"/>
      <c r="O461" s="35" t="e">
        <f t="shared" si="17"/>
        <v>#VALUE!</v>
      </c>
      <c r="P461" s="35" t="e">
        <f>L_SV_P</f>
        <v>#VALUE!</v>
      </c>
    </row>
    <row r="462" spans="1:16" s="39" customFormat="1" ht="16.5" x14ac:dyDescent="0.25">
      <c r="A462" s="30" t="str">
        <f>L_time</f>
        <v/>
      </c>
      <c r="B462" s="31" t="str">
        <f>L_TGca</f>
        <v/>
      </c>
      <c r="C462" s="41"/>
      <c r="D462" s="31" t="str">
        <f t="shared" si="16"/>
        <v/>
      </c>
      <c r="E462" s="33" t="str">
        <f>L_tt</f>
        <v/>
      </c>
      <c r="F462" s="66" t="str">
        <f>L_He</f>
        <v/>
      </c>
      <c r="G462" s="35" t="str">
        <f>L_MaHP</f>
        <v/>
      </c>
      <c r="H462" s="36" t="e">
        <f>L_Loc2</f>
        <v>#REF!</v>
      </c>
      <c r="I462" s="35" t="str">
        <f>L_Loc</f>
        <v/>
      </c>
      <c r="J462" s="35" t="str">
        <f>L_Loc</f>
        <v/>
      </c>
      <c r="K462" s="35" t="str">
        <f>L_Loc</f>
        <v/>
      </c>
      <c r="L462" s="37"/>
      <c r="M462" s="35" t="str">
        <f>_Ngay</f>
        <v/>
      </c>
      <c r="N462" s="38"/>
      <c r="O462" s="35" t="e">
        <f t="shared" si="17"/>
        <v>#VALUE!</v>
      </c>
      <c r="P462" s="35" t="e">
        <f>L_SV_P</f>
        <v>#VALUE!</v>
      </c>
    </row>
    <row r="463" spans="1:16" s="39" customFormat="1" ht="16.5" x14ac:dyDescent="0.25">
      <c r="A463" s="30" t="str">
        <f>L_time</f>
        <v/>
      </c>
      <c r="B463" s="31" t="str">
        <f>L_TGca</f>
        <v/>
      </c>
      <c r="C463" s="32"/>
      <c r="D463" s="31" t="str">
        <f t="shared" si="16"/>
        <v/>
      </c>
      <c r="E463" s="33" t="str">
        <f>L_tt</f>
        <v/>
      </c>
      <c r="F463" s="66" t="str">
        <f>L_He</f>
        <v/>
      </c>
      <c r="G463" s="35" t="str">
        <f>L_MaHP</f>
        <v/>
      </c>
      <c r="H463" s="36" t="e">
        <f>L_Loc2</f>
        <v>#REF!</v>
      </c>
      <c r="I463" s="35" t="str">
        <f>L_Loc</f>
        <v/>
      </c>
      <c r="J463" s="35" t="str">
        <f>L_Loc</f>
        <v/>
      </c>
      <c r="K463" s="35" t="str">
        <f>L_Loc</f>
        <v/>
      </c>
      <c r="L463" s="37"/>
      <c r="M463" s="35" t="str">
        <f>_Ngay</f>
        <v/>
      </c>
      <c r="N463" s="38"/>
      <c r="O463" s="35" t="e">
        <f t="shared" si="17"/>
        <v>#VALUE!</v>
      </c>
      <c r="P463" s="35" t="e">
        <f>L_SV_P</f>
        <v>#VALUE!</v>
      </c>
    </row>
    <row r="464" spans="1:16" s="39" customFormat="1" ht="16.5" x14ac:dyDescent="0.25">
      <c r="A464" s="30" t="str">
        <f>L_time</f>
        <v/>
      </c>
      <c r="B464" s="31" t="str">
        <f>L_TGca</f>
        <v/>
      </c>
      <c r="C464" s="32"/>
      <c r="D464" s="31" t="str">
        <f t="shared" si="16"/>
        <v/>
      </c>
      <c r="E464" s="33" t="str">
        <f>L_tt</f>
        <v/>
      </c>
      <c r="F464" s="66" t="str">
        <f>L_He</f>
        <v/>
      </c>
      <c r="G464" s="35" t="str">
        <f>L_MaHP</f>
        <v/>
      </c>
      <c r="H464" s="36" t="e">
        <f>L_Loc2</f>
        <v>#REF!</v>
      </c>
      <c r="I464" s="35" t="str">
        <f>L_Loc</f>
        <v/>
      </c>
      <c r="J464" s="35" t="str">
        <f>L_Loc</f>
        <v/>
      </c>
      <c r="K464" s="35" t="str">
        <f>L_Loc</f>
        <v/>
      </c>
      <c r="L464" s="37"/>
      <c r="M464" s="35" t="str">
        <f>_Ngay</f>
        <v/>
      </c>
      <c r="N464" s="38"/>
      <c r="O464" s="35" t="e">
        <f t="shared" si="17"/>
        <v>#VALUE!</v>
      </c>
      <c r="P464" s="35" t="e">
        <f>L_SV_P</f>
        <v>#VALUE!</v>
      </c>
    </row>
    <row r="465" spans="1:16" s="39" customFormat="1" ht="16.5" x14ac:dyDescent="0.25">
      <c r="A465" s="30" t="str">
        <f>L_time</f>
        <v/>
      </c>
      <c r="B465" s="31" t="str">
        <f>L_TGca</f>
        <v/>
      </c>
      <c r="C465" s="32"/>
      <c r="D465" s="31" t="str">
        <f t="shared" si="16"/>
        <v/>
      </c>
      <c r="E465" s="80" t="str">
        <f>L_tt</f>
        <v/>
      </c>
      <c r="F465" s="66" t="str">
        <f>L_He</f>
        <v/>
      </c>
      <c r="G465" s="35" t="str">
        <f>L_MaHP</f>
        <v/>
      </c>
      <c r="H465" s="36" t="e">
        <f>L_Loc2</f>
        <v>#REF!</v>
      </c>
      <c r="I465" s="35" t="str">
        <f>L_Loc</f>
        <v/>
      </c>
      <c r="J465" s="35" t="str">
        <f>L_Loc</f>
        <v/>
      </c>
      <c r="K465" s="35" t="str">
        <f>L_Loc</f>
        <v/>
      </c>
      <c r="L465" s="37"/>
      <c r="M465" s="35" t="str">
        <f>_Ngay</f>
        <v/>
      </c>
      <c r="N465" s="38"/>
      <c r="O465" s="35" t="e">
        <f t="shared" si="17"/>
        <v>#VALUE!</v>
      </c>
      <c r="P465" s="35"/>
    </row>
    <row r="466" spans="1:16" s="39" customFormat="1" ht="16.5" x14ac:dyDescent="0.25">
      <c r="A466" s="30" t="str">
        <f>L_time</f>
        <v/>
      </c>
      <c r="B466" s="31" t="str">
        <f>L_TGca</f>
        <v/>
      </c>
      <c r="C466" s="32"/>
      <c r="D466" s="31" t="str">
        <f t="shared" si="16"/>
        <v/>
      </c>
      <c r="E466" s="33" t="str">
        <f>L_tt</f>
        <v/>
      </c>
      <c r="F466" s="66" t="str">
        <f>L_He</f>
        <v/>
      </c>
      <c r="G466" s="35" t="str">
        <f>L_MaHP</f>
        <v/>
      </c>
      <c r="H466" s="36" t="e">
        <f>L_Loc2</f>
        <v>#REF!</v>
      </c>
      <c r="I466" s="35" t="str">
        <f>L_Loc</f>
        <v/>
      </c>
      <c r="J466" s="35" t="str">
        <f>L_Loc</f>
        <v/>
      </c>
      <c r="K466" s="35" t="str">
        <f>L_Loc</f>
        <v/>
      </c>
      <c r="L466" s="37"/>
      <c r="M466" s="35" t="str">
        <f>_Ngay</f>
        <v/>
      </c>
      <c r="N466" s="38"/>
      <c r="O466" s="35" t="e">
        <f t="shared" si="17"/>
        <v>#VALUE!</v>
      </c>
      <c r="P466" s="35" t="e">
        <f>L_SV_P</f>
        <v>#VALUE!</v>
      </c>
    </row>
    <row r="467" spans="1:16" s="39" customFormat="1" ht="16.5" x14ac:dyDescent="0.25">
      <c r="A467" s="30" t="str">
        <f>L_time</f>
        <v/>
      </c>
      <c r="B467" s="31" t="str">
        <f>L_TGca</f>
        <v/>
      </c>
      <c r="C467" s="68"/>
      <c r="D467" s="31" t="str">
        <f t="shared" si="16"/>
        <v/>
      </c>
      <c r="E467" s="33" t="str">
        <f>L_tt</f>
        <v/>
      </c>
      <c r="F467" s="66" t="str">
        <f>L_He</f>
        <v/>
      </c>
      <c r="G467" s="35" t="str">
        <f>L_MaHP</f>
        <v/>
      </c>
      <c r="H467" s="36" t="e">
        <f>L_Loc2</f>
        <v>#REF!</v>
      </c>
      <c r="I467" s="35" t="str">
        <f>L_Loc</f>
        <v/>
      </c>
      <c r="J467" s="35" t="str">
        <f>L_Loc</f>
        <v/>
      </c>
      <c r="K467" s="35" t="str">
        <f>L_Loc</f>
        <v/>
      </c>
      <c r="L467" s="37"/>
      <c r="M467" s="35" t="str">
        <f>_Ngay</f>
        <v/>
      </c>
      <c r="N467" s="38"/>
      <c r="O467" s="35" t="e">
        <f t="shared" si="17"/>
        <v>#VALUE!</v>
      </c>
      <c r="P467" s="35" t="e">
        <f>L_SV_P</f>
        <v>#VALUE!</v>
      </c>
    </row>
    <row r="468" spans="1:16" s="39" customFormat="1" ht="16.5" x14ac:dyDescent="0.25">
      <c r="A468" s="30" t="str">
        <f>L_time</f>
        <v/>
      </c>
      <c r="B468" s="31" t="str">
        <f>L_TGca</f>
        <v/>
      </c>
      <c r="C468" s="32"/>
      <c r="D468" s="31" t="str">
        <f t="shared" si="16"/>
        <v/>
      </c>
      <c r="E468" s="33" t="str">
        <f>L_tt</f>
        <v/>
      </c>
      <c r="F468" s="66" t="str">
        <f>L_He</f>
        <v/>
      </c>
      <c r="G468" s="35" t="str">
        <f>L_MaHP</f>
        <v/>
      </c>
      <c r="H468" s="36" t="e">
        <f>L_Loc2</f>
        <v>#REF!</v>
      </c>
      <c r="I468" s="35" t="str">
        <f>L_Loc</f>
        <v/>
      </c>
      <c r="J468" s="35" t="str">
        <f>L_Loc</f>
        <v/>
      </c>
      <c r="K468" s="35" t="str">
        <f>L_Loc</f>
        <v/>
      </c>
      <c r="L468" s="37"/>
      <c r="M468" s="35" t="str">
        <f>_Ngay</f>
        <v/>
      </c>
      <c r="N468" s="38"/>
      <c r="O468" s="35" t="e">
        <f t="shared" si="17"/>
        <v>#VALUE!</v>
      </c>
      <c r="P468" s="35" t="e">
        <f>L_SV_P</f>
        <v>#VALUE!</v>
      </c>
    </row>
    <row r="469" spans="1:16" s="39" customFormat="1" ht="16.5" x14ac:dyDescent="0.25">
      <c r="A469" s="30" t="str">
        <f>L_time</f>
        <v/>
      </c>
      <c r="B469" s="31" t="str">
        <f>L_TGca</f>
        <v/>
      </c>
      <c r="C469" s="32"/>
      <c r="D469" s="31" t="str">
        <f t="shared" si="16"/>
        <v/>
      </c>
      <c r="E469" s="33" t="str">
        <f>L_tt</f>
        <v/>
      </c>
      <c r="F469" s="66" t="str">
        <f>L_He</f>
        <v/>
      </c>
      <c r="G469" s="35" t="str">
        <f>L_MaHP</f>
        <v/>
      </c>
      <c r="H469" s="36" t="e">
        <f>L_Loc2</f>
        <v>#REF!</v>
      </c>
      <c r="I469" s="35" t="str">
        <f>L_Loc</f>
        <v/>
      </c>
      <c r="J469" s="35" t="str">
        <f>L_Loc</f>
        <v/>
      </c>
      <c r="K469" s="35" t="str">
        <f>L_Loc</f>
        <v/>
      </c>
      <c r="L469" s="37"/>
      <c r="M469" s="35" t="str">
        <f>_Ngay</f>
        <v/>
      </c>
      <c r="N469" s="38"/>
      <c r="O469" s="35" t="e">
        <f t="shared" si="17"/>
        <v>#VALUE!</v>
      </c>
      <c r="P469" s="35" t="e">
        <f>L_SV_P</f>
        <v>#VALUE!</v>
      </c>
    </row>
    <row r="470" spans="1:16" s="39" customFormat="1" ht="16.5" x14ac:dyDescent="0.25">
      <c r="A470" s="30" t="str">
        <f>L_time</f>
        <v/>
      </c>
      <c r="B470" s="31" t="str">
        <f>L_TGca</f>
        <v/>
      </c>
      <c r="C470" s="32"/>
      <c r="D470" s="31" t="str">
        <f t="shared" si="16"/>
        <v/>
      </c>
      <c r="E470" s="33" t="str">
        <f>L_tt</f>
        <v/>
      </c>
      <c r="F470" s="66" t="str">
        <f>L_He</f>
        <v/>
      </c>
      <c r="G470" s="35" t="str">
        <f>L_MaHP</f>
        <v/>
      </c>
      <c r="H470" s="36" t="e">
        <f>L_Loc2</f>
        <v>#REF!</v>
      </c>
      <c r="I470" s="35" t="str">
        <f>L_Loc</f>
        <v/>
      </c>
      <c r="J470" s="35" t="str">
        <f>L_Loc</f>
        <v/>
      </c>
      <c r="K470" s="35" t="str">
        <f>L_Loc</f>
        <v/>
      </c>
      <c r="L470" s="37"/>
      <c r="M470" s="35" t="str">
        <f>_Ngay</f>
        <v/>
      </c>
      <c r="N470" s="38"/>
      <c r="O470" s="35" t="e">
        <f t="shared" si="17"/>
        <v>#VALUE!</v>
      </c>
      <c r="P470" s="35" t="e">
        <f>L_SV_P</f>
        <v>#VALUE!</v>
      </c>
    </row>
    <row r="471" spans="1:16" s="39" customFormat="1" ht="16.5" x14ac:dyDescent="0.25">
      <c r="A471" s="30" t="str">
        <f>L_time</f>
        <v/>
      </c>
      <c r="B471" s="31" t="str">
        <f>L_TGca</f>
        <v/>
      </c>
      <c r="C471" s="32"/>
      <c r="D471" s="31" t="str">
        <f t="shared" si="16"/>
        <v/>
      </c>
      <c r="E471" s="33" t="str">
        <f>L_tt</f>
        <v/>
      </c>
      <c r="F471" s="66" t="str">
        <f>L_He</f>
        <v/>
      </c>
      <c r="G471" s="35" t="str">
        <f>L_MaHP</f>
        <v/>
      </c>
      <c r="H471" s="36" t="e">
        <f>L_Loc2</f>
        <v>#REF!</v>
      </c>
      <c r="I471" s="35" t="str">
        <f>L_Loc</f>
        <v/>
      </c>
      <c r="J471" s="35" t="str">
        <f>L_Loc</f>
        <v/>
      </c>
      <c r="K471" s="35" t="str">
        <f>L_Loc</f>
        <v/>
      </c>
      <c r="L471" s="37"/>
      <c r="M471" s="35" t="str">
        <f>_Ngay</f>
        <v/>
      </c>
      <c r="N471" s="38"/>
      <c r="O471" s="35" t="e">
        <f t="shared" si="17"/>
        <v>#VALUE!</v>
      </c>
      <c r="P471" s="35" t="e">
        <f>L_SV_P</f>
        <v>#VALUE!</v>
      </c>
    </row>
    <row r="472" spans="1:16" s="39" customFormat="1" ht="16.5" x14ac:dyDescent="0.25">
      <c r="A472" s="30" t="str">
        <f>L_time</f>
        <v/>
      </c>
      <c r="B472" s="31" t="str">
        <f>L_TGca</f>
        <v/>
      </c>
      <c r="C472" s="32"/>
      <c r="D472" s="31" t="str">
        <f t="shared" si="16"/>
        <v/>
      </c>
      <c r="E472" s="33" t="str">
        <f>L_tt</f>
        <v/>
      </c>
      <c r="F472" s="66" t="str">
        <f>L_He</f>
        <v/>
      </c>
      <c r="G472" s="35" t="str">
        <f>L_MaHP</f>
        <v/>
      </c>
      <c r="H472" s="36" t="e">
        <f>L_Loc2</f>
        <v>#REF!</v>
      </c>
      <c r="I472" s="35" t="str">
        <f>L_Loc</f>
        <v/>
      </c>
      <c r="J472" s="35" t="str">
        <f>L_Loc</f>
        <v/>
      </c>
      <c r="K472" s="35" t="str">
        <f>L_Loc</f>
        <v/>
      </c>
      <c r="L472" s="37"/>
      <c r="M472" s="35" t="str">
        <f>_Ngay</f>
        <v/>
      </c>
      <c r="N472" s="38"/>
      <c r="O472" s="35" t="e">
        <f t="shared" si="17"/>
        <v>#VALUE!</v>
      </c>
      <c r="P472" s="35" t="e">
        <f>L_SV_P</f>
        <v>#VALUE!</v>
      </c>
    </row>
    <row r="473" spans="1:16" s="39" customFormat="1" ht="16.5" x14ac:dyDescent="0.25">
      <c r="A473" s="30" t="str">
        <f>L_time</f>
        <v/>
      </c>
      <c r="B473" s="31" t="str">
        <f>L_TGca</f>
        <v/>
      </c>
      <c r="C473" s="32"/>
      <c r="D473" s="31" t="str">
        <f t="shared" si="16"/>
        <v/>
      </c>
      <c r="E473" s="33" t="str">
        <f>L_tt</f>
        <v/>
      </c>
      <c r="F473" s="66" t="str">
        <f>L_He</f>
        <v/>
      </c>
      <c r="G473" s="35" t="str">
        <f>L_MaHP</f>
        <v/>
      </c>
      <c r="H473" s="36" t="e">
        <f>L_Loc2</f>
        <v>#REF!</v>
      </c>
      <c r="I473" s="35" t="str">
        <f>L_Loc</f>
        <v/>
      </c>
      <c r="J473" s="35" t="str">
        <f>L_Loc</f>
        <v/>
      </c>
      <c r="K473" s="35" t="str">
        <f>L_Loc</f>
        <v/>
      </c>
      <c r="L473" s="37"/>
      <c r="M473" s="35" t="str">
        <f>_Ngay</f>
        <v/>
      </c>
      <c r="N473" s="38"/>
      <c r="O473" s="35" t="e">
        <f t="shared" si="17"/>
        <v>#VALUE!</v>
      </c>
      <c r="P473" s="35" t="e">
        <f>L_SV_P</f>
        <v>#VALUE!</v>
      </c>
    </row>
    <row r="474" spans="1:16" s="39" customFormat="1" ht="16.5" x14ac:dyDescent="0.25">
      <c r="A474" s="30" t="str">
        <f>L_time</f>
        <v/>
      </c>
      <c r="B474" s="31" t="str">
        <f>L_TGca</f>
        <v/>
      </c>
      <c r="C474" s="41"/>
      <c r="D474" s="31" t="str">
        <f t="shared" si="16"/>
        <v/>
      </c>
      <c r="E474" s="33" t="str">
        <f>L_tt</f>
        <v/>
      </c>
      <c r="F474" s="66" t="str">
        <f>L_He</f>
        <v/>
      </c>
      <c r="G474" s="35" t="str">
        <f>L_MaHP</f>
        <v/>
      </c>
      <c r="H474" s="36" t="e">
        <f>L_Loc2</f>
        <v>#REF!</v>
      </c>
      <c r="I474" s="35" t="str">
        <f>L_Loc</f>
        <v/>
      </c>
      <c r="J474" s="35" t="str">
        <f>L_Loc</f>
        <v/>
      </c>
      <c r="K474" s="35" t="str">
        <f>L_Loc</f>
        <v/>
      </c>
      <c r="L474" s="37"/>
      <c r="M474" s="35" t="str">
        <f>_Ngay</f>
        <v/>
      </c>
      <c r="N474" s="38"/>
      <c r="O474" s="35" t="e">
        <f t="shared" si="17"/>
        <v>#VALUE!</v>
      </c>
      <c r="P474" s="35" t="e">
        <f>L_SV_P</f>
        <v>#VALUE!</v>
      </c>
    </row>
    <row r="475" spans="1:16" s="39" customFormat="1" ht="16.5" x14ac:dyDescent="0.25">
      <c r="A475" s="30" t="str">
        <f>L_time</f>
        <v/>
      </c>
      <c r="B475" s="31" t="str">
        <f>L_TGca</f>
        <v/>
      </c>
      <c r="C475" s="32"/>
      <c r="D475" s="31" t="str">
        <f t="shared" si="16"/>
        <v/>
      </c>
      <c r="E475" s="33" t="str">
        <f>L_tt</f>
        <v/>
      </c>
      <c r="F475" s="66" t="str">
        <f>L_He</f>
        <v/>
      </c>
      <c r="G475" s="35" t="str">
        <f>L_MaHP</f>
        <v/>
      </c>
      <c r="H475" s="36" t="e">
        <f>L_Loc2</f>
        <v>#REF!</v>
      </c>
      <c r="I475" s="35" t="str">
        <f>L_Loc</f>
        <v/>
      </c>
      <c r="J475" s="35" t="str">
        <f>L_Loc</f>
        <v/>
      </c>
      <c r="K475" s="35" t="str">
        <f>L_Loc</f>
        <v/>
      </c>
      <c r="L475" s="37"/>
      <c r="M475" s="35" t="str">
        <f>_Ngay</f>
        <v/>
      </c>
      <c r="N475" s="38"/>
      <c r="O475" s="35" t="e">
        <f t="shared" si="17"/>
        <v>#VALUE!</v>
      </c>
      <c r="P475" s="35" t="e">
        <f>L_SV_P</f>
        <v>#VALUE!</v>
      </c>
    </row>
    <row r="476" spans="1:16" s="39" customFormat="1" ht="16.5" x14ac:dyDescent="0.25">
      <c r="A476" s="30" t="str">
        <f>L_time</f>
        <v/>
      </c>
      <c r="B476" s="31" t="str">
        <f>L_TGca</f>
        <v/>
      </c>
      <c r="C476" s="41"/>
      <c r="D476" s="31" t="str">
        <f t="shared" si="16"/>
        <v/>
      </c>
      <c r="E476" s="33" t="str">
        <f>L_tt</f>
        <v/>
      </c>
      <c r="F476" s="66" t="str">
        <f>L_He</f>
        <v/>
      </c>
      <c r="G476" s="35" t="str">
        <f>L_MaHP</f>
        <v/>
      </c>
      <c r="H476" s="36" t="e">
        <f>L_Loc2</f>
        <v>#REF!</v>
      </c>
      <c r="I476" s="35" t="str">
        <f>L_Loc</f>
        <v/>
      </c>
      <c r="J476" s="35" t="str">
        <f>L_Loc</f>
        <v/>
      </c>
      <c r="K476" s="35" t="str">
        <f>L_Loc</f>
        <v/>
      </c>
      <c r="L476" s="37"/>
      <c r="M476" s="35" t="str">
        <f>_Ngay</f>
        <v/>
      </c>
      <c r="N476" s="38"/>
      <c r="O476" s="35" t="e">
        <f t="shared" ref="O476:O481" si="18">L_SoSV</f>
        <v>#VALUE!</v>
      </c>
      <c r="P476" s="35" t="e">
        <f>L_SV_P</f>
        <v>#VALUE!</v>
      </c>
    </row>
    <row r="477" spans="1:16" s="39" customFormat="1" ht="16.5" x14ac:dyDescent="0.25">
      <c r="A477" s="30" t="str">
        <f>L_time</f>
        <v/>
      </c>
      <c r="B477" s="31" t="str">
        <f>L_TGca</f>
        <v/>
      </c>
      <c r="C477" s="32"/>
      <c r="D477" s="31" t="str">
        <f t="shared" si="16"/>
        <v/>
      </c>
      <c r="E477" s="33" t="str">
        <f>L_tt</f>
        <v/>
      </c>
      <c r="F477" s="66" t="str">
        <f>L_He</f>
        <v/>
      </c>
      <c r="G477" s="35" t="str">
        <f>L_MaHP</f>
        <v/>
      </c>
      <c r="H477" s="36" t="e">
        <f>L_Loc2</f>
        <v>#REF!</v>
      </c>
      <c r="I477" s="35" t="str">
        <f>L_Loc</f>
        <v/>
      </c>
      <c r="J477" s="35" t="str">
        <f>L_Loc</f>
        <v/>
      </c>
      <c r="K477" s="35" t="str">
        <f>L_Loc</f>
        <v/>
      </c>
      <c r="L477" s="37"/>
      <c r="M477" s="35" t="str">
        <f>_Ngay</f>
        <v/>
      </c>
      <c r="N477" s="38"/>
      <c r="O477" s="35" t="e">
        <f t="shared" si="18"/>
        <v>#VALUE!</v>
      </c>
      <c r="P477" s="35" t="e">
        <f>L_SV_P</f>
        <v>#VALUE!</v>
      </c>
    </row>
    <row r="478" spans="1:16" s="39" customFormat="1" ht="16.5" x14ac:dyDescent="0.25">
      <c r="A478" s="30" t="str">
        <f>L_time</f>
        <v/>
      </c>
      <c r="B478" s="31" t="str">
        <f>L_TGca</f>
        <v/>
      </c>
      <c r="C478" s="41"/>
      <c r="D478" s="31" t="str">
        <f t="shared" si="16"/>
        <v/>
      </c>
      <c r="E478" s="33" t="str">
        <f>L_tt</f>
        <v/>
      </c>
      <c r="F478" s="66" t="str">
        <f>L_He</f>
        <v/>
      </c>
      <c r="G478" s="35" t="str">
        <f>L_MaHP</f>
        <v/>
      </c>
      <c r="H478" s="36" t="e">
        <f>L_Loc2</f>
        <v>#REF!</v>
      </c>
      <c r="I478" s="35" t="str">
        <f>L_Loc</f>
        <v/>
      </c>
      <c r="J478" s="35" t="str">
        <f>L_Loc</f>
        <v/>
      </c>
      <c r="K478" s="35" t="str">
        <f>L_Loc</f>
        <v/>
      </c>
      <c r="L478" s="37"/>
      <c r="M478" s="35" t="str">
        <f>_Ngay</f>
        <v/>
      </c>
      <c r="N478" s="38"/>
      <c r="O478" s="35" t="e">
        <f t="shared" si="18"/>
        <v>#VALUE!</v>
      </c>
      <c r="P478" s="35" t="e">
        <f>L_SV_P</f>
        <v>#VALUE!</v>
      </c>
    </row>
    <row r="479" spans="1:16" s="39" customFormat="1" ht="16.5" x14ac:dyDescent="0.25">
      <c r="A479" s="30" t="str">
        <f>L_time</f>
        <v/>
      </c>
      <c r="B479" s="31" t="str">
        <f>L_TGca</f>
        <v/>
      </c>
      <c r="C479" s="47"/>
      <c r="D479" s="31" t="str">
        <f t="shared" si="16"/>
        <v/>
      </c>
      <c r="E479" s="33" t="str">
        <f>L_tt</f>
        <v/>
      </c>
      <c r="F479" s="66" t="str">
        <f>L_He</f>
        <v/>
      </c>
      <c r="G479" s="35" t="str">
        <f>L_MaHP</f>
        <v/>
      </c>
      <c r="H479" s="36" t="e">
        <f>L_Loc2</f>
        <v>#REF!</v>
      </c>
      <c r="I479" s="35" t="str">
        <f>L_Loc</f>
        <v/>
      </c>
      <c r="J479" s="35" t="str">
        <f>L_Loc</f>
        <v/>
      </c>
      <c r="K479" s="35" t="str">
        <f>L_Loc</f>
        <v/>
      </c>
      <c r="L479" s="37"/>
      <c r="M479" s="35" t="str">
        <f>_Ngay</f>
        <v/>
      </c>
      <c r="N479" s="38"/>
      <c r="O479" s="35" t="e">
        <f t="shared" si="18"/>
        <v>#VALUE!</v>
      </c>
      <c r="P479" s="35" t="e">
        <f>L_SV_P</f>
        <v>#VALUE!</v>
      </c>
    </row>
    <row r="480" spans="1:16" s="39" customFormat="1" ht="17.25" thickBot="1" x14ac:dyDescent="0.3">
      <c r="A480" s="30" t="str">
        <f>L_time</f>
        <v/>
      </c>
      <c r="B480" s="31" t="str">
        <f>L_TGca</f>
        <v/>
      </c>
      <c r="C480" s="47"/>
      <c r="D480" s="31" t="str">
        <f t="shared" si="16"/>
        <v/>
      </c>
      <c r="E480" s="33" t="str">
        <f>L_tt</f>
        <v/>
      </c>
      <c r="F480" s="66" t="str">
        <f>L_He</f>
        <v/>
      </c>
      <c r="G480" s="35" t="str">
        <f>L_MaHP</f>
        <v/>
      </c>
      <c r="H480" s="36" t="e">
        <f>L_Loc2</f>
        <v>#REF!</v>
      </c>
      <c r="I480" s="35" t="str">
        <f>L_Loc</f>
        <v/>
      </c>
      <c r="J480" s="35" t="str">
        <f>L_Loc</f>
        <v/>
      </c>
      <c r="K480" s="35" t="str">
        <f>L_Loc</f>
        <v/>
      </c>
      <c r="L480" s="37"/>
      <c r="M480" s="35" t="str">
        <f>_Ngay</f>
        <v/>
      </c>
      <c r="N480" s="38"/>
      <c r="O480" s="35" t="e">
        <f t="shared" si="18"/>
        <v>#VALUE!</v>
      </c>
      <c r="P480" s="35" t="e">
        <f>L_SV_P</f>
        <v>#VALUE!</v>
      </c>
    </row>
    <row r="481" spans="1:16" s="39" customFormat="1" ht="17.25" thickBot="1" x14ac:dyDescent="0.3">
      <c r="A481" s="30" t="str">
        <f>L_time</f>
        <v/>
      </c>
      <c r="B481" s="31" t="str">
        <f>L_TGca</f>
        <v/>
      </c>
      <c r="C481" s="32"/>
      <c r="D481" s="31" t="str">
        <f t="shared" si="16"/>
        <v/>
      </c>
      <c r="E481" s="33" t="str">
        <f>L_tt</f>
        <v/>
      </c>
      <c r="F481" s="66" t="str">
        <f>L_He</f>
        <v/>
      </c>
      <c r="G481" s="81"/>
      <c r="H481" s="36" t="e">
        <f>L_Loc2</f>
        <v>#REF!</v>
      </c>
      <c r="I481" s="35" t="str">
        <f>L_Loc</f>
        <v/>
      </c>
      <c r="J481" s="35" t="str">
        <f>L_Loc</f>
        <v/>
      </c>
      <c r="K481" s="35" t="str">
        <f>L_Loc</f>
        <v/>
      </c>
      <c r="L481" s="37"/>
      <c r="M481" s="35" t="str">
        <f>_Ngay</f>
        <v/>
      </c>
      <c r="N481" s="38"/>
      <c r="O481" s="35" t="e">
        <f t="shared" si="18"/>
        <v>#VALUE!</v>
      </c>
      <c r="P481" s="35" t="e">
        <f>L_SV_P</f>
        <v>#VALUE!</v>
      </c>
    </row>
    <row r="482" spans="1:16" s="91" customFormat="1" ht="16.5" x14ac:dyDescent="0.25">
      <c r="A482" s="82"/>
      <c r="B482" s="83"/>
      <c r="C482" s="84"/>
      <c r="D482" s="83"/>
      <c r="E482" s="85"/>
      <c r="F482" s="86"/>
      <c r="G482" s="87"/>
      <c r="H482" s="88"/>
      <c r="I482" s="81"/>
      <c r="J482" s="81"/>
      <c r="K482" s="81"/>
      <c r="L482" s="89"/>
      <c r="M482" s="81"/>
      <c r="N482" s="90"/>
      <c r="O482" s="81"/>
      <c r="P482" s="81"/>
    </row>
    <row r="483" spans="1:16" ht="17.25" thickBot="1" x14ac:dyDescent="0.3">
      <c r="A483" s="92"/>
      <c r="B483" s="93"/>
      <c r="C483" s="94"/>
      <c r="D483" s="93"/>
      <c r="E483" s="95"/>
      <c r="F483" s="96"/>
      <c r="G483" s="97"/>
      <c r="H483" s="98"/>
      <c r="I483" s="87"/>
      <c r="J483" s="87"/>
      <c r="K483" s="87"/>
      <c r="L483" s="99"/>
      <c r="M483" s="87"/>
      <c r="N483" s="100"/>
      <c r="O483" s="87"/>
      <c r="P483" s="87"/>
    </row>
    <row r="484" spans="1:16" ht="19.5" thickBot="1" x14ac:dyDescent="0.35">
      <c r="A484" s="101" t="s">
        <v>240</v>
      </c>
      <c r="B484" s="102"/>
      <c r="C484" s="103"/>
      <c r="D484" s="102"/>
      <c r="E484" s="104"/>
      <c r="F484" s="97"/>
      <c r="H484" s="105"/>
      <c r="I484" s="97"/>
      <c r="J484" s="97"/>
      <c r="K484" s="97"/>
      <c r="L484" s="106"/>
      <c r="M484" s="107"/>
      <c r="N484" s="108"/>
      <c r="O484" s="97"/>
      <c r="P484" s="97"/>
    </row>
  </sheetData>
  <autoFilter ref="A10:P351" xr:uid="{00000000-0001-0000-0600-000000000000}"/>
  <mergeCells count="19">
    <mergeCell ref="L8:L9"/>
    <mergeCell ref="M8:M9"/>
    <mergeCell ref="N8:N9"/>
    <mergeCell ref="O8:O9"/>
    <mergeCell ref="P8:P9"/>
    <mergeCell ref="M2:O2"/>
    <mergeCell ref="M3:O3"/>
    <mergeCell ref="C5:C9"/>
    <mergeCell ref="E5:H5"/>
    <mergeCell ref="I5:P5"/>
    <mergeCell ref="E6:H6"/>
    <mergeCell ref="I6:P6"/>
    <mergeCell ref="E8:E9"/>
    <mergeCell ref="F8:F9"/>
    <mergeCell ref="G8:G9"/>
    <mergeCell ref="H8:H9"/>
    <mergeCell ref="I8:I9"/>
    <mergeCell ref="J8:J9"/>
    <mergeCell ref="K8:K9"/>
  </mergeCells>
  <conditionalFormatting sqref="N482:N484 N112:N117 N94 N213:N216 N221 N223 N230:N234 N219 N102:N104 N356:N375 N401:N402 N285:N311 N96:N98 N225:N228 N332:N340 N106:N107 N174:N211 N119:N120 N126:N172 N237:N283 N19 N21:N22 N37:N76 N79:N80 N82 N85:N91">
    <cfRule type="cellIs" dxfId="1383" priority="1456" operator="equal">
      <formula>4</formula>
    </cfRule>
    <cfRule type="cellIs" dxfId="1382" priority="1457" operator="equal">
      <formula>3</formula>
    </cfRule>
    <cfRule type="cellIs" dxfId="1381" priority="1458" operator="equal">
      <formula>2</formula>
    </cfRule>
    <cfRule type="cellIs" dxfId="1380" priority="1459" operator="equal">
      <formula>1</formula>
    </cfRule>
  </conditionalFormatting>
  <conditionalFormatting sqref="C482:C483 C310:C311 C79:C80 C172 C210:C211 C77 K112:K117 C112:C117 K94 C94 C213:C216 C221 C223 C219 O481:P484 O378:P379 C263:C283 P358:P361 O367:P368 P365:P366 O370:P375 P369 O357:O361 C84:C86 K102:K104 K174:K178 O362:P364 C356:C375 O382:P384 P381 O380:O381 C396:C402 C19 K19 C67:C70 C72:C75 K65:K70 C285:C308 C96:C97 K96:K98 C174:C195 C197:C203 C225:C228 C332:C334 O285:O345 P285:P340 C106:C107 K106:K107 C125:C135 C119:C120 K119:K120 K124:K172 C230:C261 K52:K59 C52:C59 C88:C91 K84:K91 C15:C17 K14:K17 K21:K22 C22 C24:C50 K24:K50 K72:K82 O14:P17 O19:P22 O24:P83 O180:P283">
    <cfRule type="cellIs" dxfId="1379" priority="1454" operator="equal">
      <formula>0</formula>
    </cfRule>
  </conditionalFormatting>
  <conditionalFormatting sqref="L481:L483 L378:L379 L356:L375 L381:L384 L401:L407 L333:L340">
    <cfRule type="containsBlanks" dxfId="1378" priority="1453">
      <formula>LEN(TRIM(L333))=0</formula>
    </cfRule>
  </conditionalFormatting>
  <conditionalFormatting sqref="C484">
    <cfRule type="cellIs" dxfId="1376" priority="1449" operator="equal">
      <formula>0</formula>
    </cfRule>
  </conditionalFormatting>
  <conditionalFormatting sqref="M182">
    <cfRule type="cellIs" dxfId="1375" priority="1448" operator="equal">
      <formula>0</formula>
    </cfRule>
  </conditionalFormatting>
  <conditionalFormatting sqref="J14:J16 J52:J59 J27:J50">
    <cfRule type="cellIs" dxfId="1374" priority="1446" operator="equal">
      <formula>"VĐ"</formula>
    </cfRule>
    <cfRule type="cellIs" dxfId="1373" priority="1447" operator="equal">
      <formula>"TH"</formula>
    </cfRule>
  </conditionalFormatting>
  <conditionalFormatting sqref="J103">
    <cfRule type="cellIs" dxfId="1372" priority="1444" operator="equal">
      <formula>"VĐ"</formula>
    </cfRule>
    <cfRule type="cellIs" dxfId="1371" priority="1445" operator="equal">
      <formula>"TH"</formula>
    </cfRule>
  </conditionalFormatting>
  <conditionalFormatting sqref="J97">
    <cfRule type="cellIs" dxfId="1369" priority="1441" operator="equal">
      <formula>"VĐ"</formula>
    </cfRule>
    <cfRule type="cellIs" dxfId="1368" priority="1442" operator="equal">
      <formula>"TH"</formula>
    </cfRule>
  </conditionalFormatting>
  <conditionalFormatting sqref="J94 J213:J216 J221 J223 J230:J234 J219 J481:J484 J378:J379 J103:J104 J358:J375 J381:J384 J19 J285:J311 J96:J98 J225:J228 J332 J338 J342 J107 J174:J211 J112:J113 J237:J243 J246:J283 J72 J84:J91 J14:J17 J21:J22 J52:J59 J68 J74:J82 J115:J116 J119:J121 J123:J172 J24:J50">
    <cfRule type="cellIs" dxfId="1366" priority="1439" operator="equal">
      <formula>"TN"</formula>
    </cfRule>
    <cfRule type="cellIs" dxfId="1365" priority="1451" operator="equal">
      <formula>"VĐ"</formula>
    </cfRule>
    <cfRule type="cellIs" dxfId="1364" priority="1452" operator="equal">
      <formula>"TH"</formula>
    </cfRule>
  </conditionalFormatting>
  <conditionalFormatting sqref="J244:J245">
    <cfRule type="cellIs" dxfId="1362" priority="1435" operator="equal">
      <formula>"TN"</formula>
    </cfRule>
    <cfRule type="cellIs" dxfId="1361" priority="1437" operator="equal">
      <formula>"VĐ"</formula>
    </cfRule>
    <cfRule type="cellIs" dxfId="1360" priority="1438" operator="equal">
      <formula>"TH"</formula>
    </cfRule>
  </conditionalFormatting>
  <conditionalFormatting sqref="K20">
    <cfRule type="cellIs" dxfId="1359" priority="1434" operator="equal">
      <formula>0</formula>
    </cfRule>
  </conditionalFormatting>
  <conditionalFormatting sqref="J20">
    <cfRule type="cellIs" dxfId="1357" priority="1430" operator="equal">
      <formula>"TN"</formula>
    </cfRule>
    <cfRule type="cellIs" dxfId="1356" priority="1432" operator="equal">
      <formula>"VĐ"</formula>
    </cfRule>
    <cfRule type="cellIs" dxfId="1355" priority="1433" operator="equal">
      <formula>"TH"</formula>
    </cfRule>
  </conditionalFormatting>
  <conditionalFormatting sqref="J333 J343">
    <cfRule type="cellIs" dxfId="1354" priority="1427" operator="equal">
      <formula>"TN"</formula>
    </cfRule>
    <cfRule type="cellIs" dxfId="1353" priority="1428" operator="equal">
      <formula>"VĐ"</formula>
    </cfRule>
    <cfRule type="cellIs" dxfId="1352" priority="1429" operator="equal">
      <formula>"TH"</formula>
    </cfRule>
  </conditionalFormatting>
  <conditionalFormatting sqref="C166:C167 C14 C481 C378:C379 C381:C384">
    <cfRule type="cellIs" dxfId="1351" priority="1426" operator="equal">
      <formula>0</formula>
    </cfRule>
  </conditionalFormatting>
  <conditionalFormatting sqref="C145 C155 C170:C171 C102:C103 C65 C138:C143 C161:C164 C149:C150">
    <cfRule type="cellIs" dxfId="1350" priority="1425" operator="equal">
      <formula>0</formula>
    </cfRule>
  </conditionalFormatting>
  <conditionalFormatting sqref="C196">
    <cfRule type="cellIs" dxfId="1349" priority="1424" operator="equal">
      <formula>0</formula>
    </cfRule>
  </conditionalFormatting>
  <conditionalFormatting sqref="C81">
    <cfRule type="cellIs" dxfId="1348" priority="1423" operator="equal">
      <formula>0</formula>
    </cfRule>
  </conditionalFormatting>
  <conditionalFormatting sqref="C82">
    <cfRule type="cellIs" dxfId="1347" priority="1422" operator="equal">
      <formula>0</formula>
    </cfRule>
  </conditionalFormatting>
  <conditionalFormatting sqref="C76">
    <cfRule type="cellIs" dxfId="1346" priority="1419" operator="equal">
      <formula>0</formula>
    </cfRule>
  </conditionalFormatting>
  <conditionalFormatting sqref="C87">
    <cfRule type="cellIs" dxfId="1345" priority="1421" operator="equal">
      <formula>0</formula>
    </cfRule>
  </conditionalFormatting>
  <conditionalFormatting sqref="C78">
    <cfRule type="cellIs" dxfId="1344" priority="1420" operator="equal">
      <formula>0</formula>
    </cfRule>
  </conditionalFormatting>
  <conditionalFormatting sqref="C151:C152">
    <cfRule type="cellIs" dxfId="1343" priority="1418" operator="equal">
      <formula>0</formula>
    </cfRule>
  </conditionalFormatting>
  <conditionalFormatting sqref="C165">
    <cfRule type="cellIs" dxfId="1342" priority="1417" operator="equal">
      <formula>0</formula>
    </cfRule>
  </conditionalFormatting>
  <conditionalFormatting sqref="C168">
    <cfRule type="cellIs" dxfId="1341" priority="1416" operator="equal">
      <formula>0</formula>
    </cfRule>
  </conditionalFormatting>
  <conditionalFormatting sqref="C169">
    <cfRule type="cellIs" dxfId="1340" priority="1415" operator="equal">
      <formula>0</formula>
    </cfRule>
  </conditionalFormatting>
  <conditionalFormatting sqref="C156">
    <cfRule type="cellIs" dxfId="1339" priority="1414" operator="equal">
      <formula>0</formula>
    </cfRule>
  </conditionalFormatting>
  <conditionalFormatting sqref="C157:C158">
    <cfRule type="cellIs" dxfId="1338" priority="1413" operator="equal">
      <formula>0</formula>
    </cfRule>
  </conditionalFormatting>
  <conditionalFormatting sqref="C159:C160">
    <cfRule type="cellIs" dxfId="1337" priority="1412" operator="equal">
      <formula>0</formula>
    </cfRule>
  </conditionalFormatting>
  <conditionalFormatting sqref="C66">
    <cfRule type="cellIs" dxfId="1336" priority="1411" operator="equal">
      <formula>0</formula>
    </cfRule>
  </conditionalFormatting>
  <conditionalFormatting sqref="C148">
    <cfRule type="cellIs" dxfId="1335" priority="1410" operator="equal">
      <formula>0</formula>
    </cfRule>
  </conditionalFormatting>
  <conditionalFormatting sqref="C146:C147">
    <cfRule type="cellIs" dxfId="1334" priority="1409" operator="equal">
      <formula>0</formula>
    </cfRule>
  </conditionalFormatting>
  <conditionalFormatting sqref="C136:C137">
    <cfRule type="cellIs" dxfId="1333" priority="1408" operator="equal">
      <formula>0</formula>
    </cfRule>
  </conditionalFormatting>
  <conditionalFormatting sqref="C153">
    <cfRule type="cellIs" dxfId="1332" priority="1407" operator="equal">
      <formula>0</formula>
    </cfRule>
  </conditionalFormatting>
  <conditionalFormatting sqref="C154">
    <cfRule type="cellIs" dxfId="1331" priority="1406" operator="equal">
      <formula>0</formula>
    </cfRule>
  </conditionalFormatting>
  <conditionalFormatting sqref="C262">
    <cfRule type="cellIs" dxfId="1330" priority="1405" operator="equal">
      <formula>0</formula>
    </cfRule>
  </conditionalFormatting>
  <conditionalFormatting sqref="C104">
    <cfRule type="cellIs" dxfId="1329" priority="1404" operator="equal">
      <formula>0</formula>
    </cfRule>
  </conditionalFormatting>
  <conditionalFormatting sqref="C98">
    <cfRule type="cellIs" dxfId="1328" priority="1403" operator="equal">
      <formula>0</formula>
    </cfRule>
  </conditionalFormatting>
  <conditionalFormatting sqref="C20">
    <cfRule type="cellIs" dxfId="1327" priority="1402" operator="equal">
      <formula>0</formula>
    </cfRule>
  </conditionalFormatting>
  <conditionalFormatting sqref="N481 N378:N379 N381:N384">
    <cfRule type="cellIs" dxfId="1326" priority="1398" operator="equal">
      <formula>4</formula>
    </cfRule>
    <cfRule type="cellIs" dxfId="1325" priority="1399" operator="equal">
      <formula>3</formula>
    </cfRule>
    <cfRule type="cellIs" dxfId="1324" priority="1400" operator="equal">
      <formula>2</formula>
    </cfRule>
    <cfRule type="cellIs" dxfId="1323" priority="1401" operator="equal">
      <formula>1</formula>
    </cfRule>
  </conditionalFormatting>
  <conditionalFormatting sqref="J312:J314 J316">
    <cfRule type="cellIs" dxfId="1322" priority="1392" operator="equal">
      <formula>"TN"</formula>
    </cfRule>
    <cfRule type="cellIs" dxfId="1321" priority="1393" operator="equal">
      <formula>"VĐ"</formula>
    </cfRule>
    <cfRule type="cellIs" dxfId="1320" priority="1394" operator="equal">
      <formula>"TH"</formula>
    </cfRule>
  </conditionalFormatting>
  <conditionalFormatting sqref="C313:C314 C316">
    <cfRule type="cellIs" dxfId="1319" priority="1391" operator="equal">
      <formula>0</formula>
    </cfRule>
  </conditionalFormatting>
  <conditionalFormatting sqref="N312:N314 N316">
    <cfRule type="cellIs" dxfId="1318" priority="1387" operator="equal">
      <formula>4</formula>
    </cfRule>
    <cfRule type="cellIs" dxfId="1317" priority="1388" operator="equal">
      <formula>3</formula>
    </cfRule>
    <cfRule type="cellIs" dxfId="1316" priority="1389" operator="equal">
      <formula>2</formula>
    </cfRule>
    <cfRule type="cellIs" dxfId="1315" priority="1390" operator="equal">
      <formula>1</formula>
    </cfRule>
  </conditionalFormatting>
  <conditionalFormatting sqref="L332">
    <cfRule type="containsBlanks" dxfId="1314" priority="1386">
      <formula>LEN(TRIM(L332))=0</formula>
    </cfRule>
  </conditionalFormatting>
  <conditionalFormatting sqref="J317 J329 J319:J322 J335 J339">
    <cfRule type="cellIs" dxfId="1312" priority="1382" operator="equal">
      <formula>"TN"</formula>
    </cfRule>
    <cfRule type="cellIs" dxfId="1311" priority="1384" operator="equal">
      <formula>"VĐ"</formula>
    </cfRule>
    <cfRule type="cellIs" dxfId="1310" priority="1385" operator="equal">
      <formula>"TH"</formula>
    </cfRule>
  </conditionalFormatting>
  <conditionalFormatting sqref="C319:C322 C329">
    <cfRule type="cellIs" dxfId="1309" priority="1381" operator="equal">
      <formula>0</formula>
    </cfRule>
  </conditionalFormatting>
  <conditionalFormatting sqref="N317 N329 N319:N322">
    <cfRule type="cellIs" dxfId="1308" priority="1377" operator="equal">
      <formula>4</formula>
    </cfRule>
    <cfRule type="cellIs" dxfId="1307" priority="1378" operator="equal">
      <formula>3</formula>
    </cfRule>
    <cfRule type="cellIs" dxfId="1306" priority="1379" operator="equal">
      <formula>2</formula>
    </cfRule>
    <cfRule type="cellIs" dxfId="1305" priority="1380" operator="equal">
      <formula>1</formula>
    </cfRule>
  </conditionalFormatting>
  <conditionalFormatting sqref="L325:L327">
    <cfRule type="containsBlanks" dxfId="1304" priority="1375">
      <formula>LEN(TRIM(L325))=0</formula>
    </cfRule>
  </conditionalFormatting>
  <conditionalFormatting sqref="J323:J327">
    <cfRule type="cellIs" dxfId="1302" priority="1371" operator="equal">
      <formula>"TN"</formula>
    </cfRule>
    <cfRule type="cellIs" dxfId="1301" priority="1373" operator="equal">
      <formula>"VĐ"</formula>
    </cfRule>
    <cfRule type="cellIs" dxfId="1300" priority="1374" operator="equal">
      <formula>"TH"</formula>
    </cfRule>
  </conditionalFormatting>
  <conditionalFormatting sqref="C324:C327">
    <cfRule type="cellIs" dxfId="1299" priority="1370" operator="equal">
      <formula>0</formula>
    </cfRule>
  </conditionalFormatting>
  <conditionalFormatting sqref="N323:N327">
    <cfRule type="cellIs" dxfId="1298" priority="1366" operator="equal">
      <formula>4</formula>
    </cfRule>
    <cfRule type="cellIs" dxfId="1297" priority="1367" operator="equal">
      <formula>3</formula>
    </cfRule>
    <cfRule type="cellIs" dxfId="1296" priority="1368" operator="equal">
      <formula>2</formula>
    </cfRule>
    <cfRule type="cellIs" dxfId="1295" priority="1369" operator="equal">
      <formula>1</formula>
    </cfRule>
  </conditionalFormatting>
  <conditionalFormatting sqref="C336:C338">
    <cfRule type="cellIs" dxfId="1294" priority="1364" operator="equal">
      <formula>0</formula>
    </cfRule>
  </conditionalFormatting>
  <conditionalFormatting sqref="C335">
    <cfRule type="cellIs" dxfId="1293" priority="1363" operator="equal">
      <formula>0</formula>
    </cfRule>
  </conditionalFormatting>
  <conditionalFormatting sqref="P341">
    <cfRule type="cellIs" dxfId="1292" priority="1362" operator="equal">
      <formula>0</formula>
    </cfRule>
  </conditionalFormatting>
  <conditionalFormatting sqref="C339:C341">
    <cfRule type="cellIs" dxfId="1290" priority="1360" operator="equal">
      <formula>0</formula>
    </cfRule>
  </conditionalFormatting>
  <conditionalFormatting sqref="N341">
    <cfRule type="cellIs" dxfId="1289" priority="1356" operator="equal">
      <formula>4</formula>
    </cfRule>
    <cfRule type="cellIs" dxfId="1288" priority="1357" operator="equal">
      <formula>3</formula>
    </cfRule>
    <cfRule type="cellIs" dxfId="1287" priority="1358" operator="equal">
      <formula>2</formula>
    </cfRule>
    <cfRule type="cellIs" dxfId="1286" priority="1359" operator="equal">
      <formula>1</formula>
    </cfRule>
  </conditionalFormatting>
  <conditionalFormatting sqref="P357 O356:P356 O365:O366 O369 O394:O401">
    <cfRule type="cellIs" dxfId="1285" priority="1354" operator="equal">
      <formula>0</formula>
    </cfRule>
  </conditionalFormatting>
  <conditionalFormatting sqref="J356:J357">
    <cfRule type="cellIs" dxfId="1283" priority="1350" operator="equal">
      <formula>"TN"</formula>
    </cfRule>
    <cfRule type="cellIs" dxfId="1282" priority="1352" operator="equal">
      <formula>"VĐ"</formula>
    </cfRule>
    <cfRule type="cellIs" dxfId="1281" priority="1353" operator="equal">
      <formula>"TH"</formula>
    </cfRule>
  </conditionalFormatting>
  <conditionalFormatting sqref="O355:P355">
    <cfRule type="cellIs" dxfId="1280" priority="1349" operator="equal">
      <formula>0</formula>
    </cfRule>
  </conditionalFormatting>
  <conditionalFormatting sqref="L355">
    <cfRule type="containsBlanks" dxfId="1279" priority="1348">
      <formula>LEN(TRIM(L355))=0</formula>
    </cfRule>
  </conditionalFormatting>
  <conditionalFormatting sqref="J355">
    <cfRule type="cellIs" dxfId="1278" priority="1345" operator="equal">
      <formula>"TN"</formula>
    </cfRule>
    <cfRule type="cellIs" dxfId="1277" priority="1346" operator="equal">
      <formula>"VĐ"</formula>
    </cfRule>
    <cfRule type="cellIs" dxfId="1276" priority="1347" operator="equal">
      <formula>"TH"</formula>
    </cfRule>
  </conditionalFormatting>
  <conditionalFormatting sqref="C355">
    <cfRule type="cellIs" dxfId="1275" priority="1344" operator="equal">
      <formula>0</formula>
    </cfRule>
  </conditionalFormatting>
  <conditionalFormatting sqref="N355">
    <cfRule type="cellIs" dxfId="1274" priority="1340" operator="equal">
      <formula>4</formula>
    </cfRule>
    <cfRule type="cellIs" dxfId="1273" priority="1341" operator="equal">
      <formula>3</formula>
    </cfRule>
    <cfRule type="cellIs" dxfId="1272" priority="1342" operator="equal">
      <formula>2</formula>
    </cfRule>
    <cfRule type="cellIs" dxfId="1271" priority="1343" operator="equal">
      <formula>1</formula>
    </cfRule>
  </conditionalFormatting>
  <conditionalFormatting sqref="O346:P346 P344:P345">
    <cfRule type="cellIs" dxfId="1270" priority="1339" operator="equal">
      <formula>0</formula>
    </cfRule>
  </conditionalFormatting>
  <conditionalFormatting sqref="J345:J346">
    <cfRule type="cellIs" dxfId="1268" priority="1335" operator="equal">
      <formula>"TN"</formula>
    </cfRule>
    <cfRule type="cellIs" dxfId="1267" priority="1337" operator="equal">
      <formula>"VĐ"</formula>
    </cfRule>
    <cfRule type="cellIs" dxfId="1266" priority="1338" operator="equal">
      <formula>"TH"</formula>
    </cfRule>
  </conditionalFormatting>
  <conditionalFormatting sqref="C344:C351">
    <cfRule type="cellIs" dxfId="1265" priority="1334" operator="equal">
      <formula>0</formula>
    </cfRule>
  </conditionalFormatting>
  <conditionalFormatting sqref="N344:N346">
    <cfRule type="cellIs" dxfId="1264" priority="1330" operator="equal">
      <formula>4</formula>
    </cfRule>
    <cfRule type="cellIs" dxfId="1263" priority="1331" operator="equal">
      <formula>3</formula>
    </cfRule>
    <cfRule type="cellIs" dxfId="1262" priority="1332" operator="equal">
      <formula>2</formula>
    </cfRule>
    <cfRule type="cellIs" dxfId="1261" priority="1333" operator="equal">
      <formula>1</formula>
    </cfRule>
  </conditionalFormatting>
  <conditionalFormatting sqref="P342:P343">
    <cfRule type="cellIs" dxfId="1260" priority="1328" operator="equal">
      <formula>0</formula>
    </cfRule>
  </conditionalFormatting>
  <conditionalFormatting sqref="C342:C343">
    <cfRule type="cellIs" dxfId="1258" priority="1326" operator="equal">
      <formula>0</formula>
    </cfRule>
  </conditionalFormatting>
  <conditionalFormatting sqref="N342:N343">
    <cfRule type="cellIs" dxfId="1257" priority="1322" operator="equal">
      <formula>4</formula>
    </cfRule>
    <cfRule type="cellIs" dxfId="1256" priority="1323" operator="equal">
      <formula>3</formula>
    </cfRule>
    <cfRule type="cellIs" dxfId="1255" priority="1324" operator="equal">
      <formula>2</formula>
    </cfRule>
    <cfRule type="cellIs" dxfId="1254" priority="1325" operator="equal">
      <formula>1</formula>
    </cfRule>
  </conditionalFormatting>
  <conditionalFormatting sqref="O351:P351 O349:P349">
    <cfRule type="cellIs" dxfId="1253" priority="1320" operator="equal">
      <formula>0</formula>
    </cfRule>
  </conditionalFormatting>
  <conditionalFormatting sqref="J351 J349">
    <cfRule type="cellIs" dxfId="1251" priority="1316" operator="equal">
      <formula>"TN"</formula>
    </cfRule>
    <cfRule type="cellIs" dxfId="1250" priority="1318" operator="equal">
      <formula>"VĐ"</formula>
    </cfRule>
    <cfRule type="cellIs" dxfId="1249" priority="1319" operator="equal">
      <formula>"TH"</formula>
    </cfRule>
  </conditionalFormatting>
  <conditionalFormatting sqref="O350:P350">
    <cfRule type="cellIs" dxfId="1248" priority="1315" operator="equal">
      <formula>0</formula>
    </cfRule>
  </conditionalFormatting>
  <conditionalFormatting sqref="J350">
    <cfRule type="cellIs" dxfId="1246" priority="1311" operator="equal">
      <formula>"TN"</formula>
    </cfRule>
    <cfRule type="cellIs" dxfId="1245" priority="1313" operator="equal">
      <formula>"VĐ"</formula>
    </cfRule>
    <cfRule type="cellIs" dxfId="1244" priority="1314" operator="equal">
      <formula>"TH"</formula>
    </cfRule>
  </conditionalFormatting>
  <conditionalFormatting sqref="N349:N351">
    <cfRule type="cellIs" dxfId="1243" priority="1307" operator="equal">
      <formula>4</formula>
    </cfRule>
    <cfRule type="cellIs" dxfId="1242" priority="1308" operator="equal">
      <formula>3</formula>
    </cfRule>
    <cfRule type="cellIs" dxfId="1241" priority="1309" operator="equal">
      <formula>2</formula>
    </cfRule>
    <cfRule type="cellIs" dxfId="1240" priority="1310" operator="equal">
      <formula>1</formula>
    </cfRule>
  </conditionalFormatting>
  <conditionalFormatting sqref="O347:P348">
    <cfRule type="cellIs" dxfId="1239" priority="1305" operator="equal">
      <formula>0</formula>
    </cfRule>
  </conditionalFormatting>
  <conditionalFormatting sqref="J347:J348">
    <cfRule type="cellIs" dxfId="1237" priority="1301" operator="equal">
      <formula>"TN"</formula>
    </cfRule>
    <cfRule type="cellIs" dxfId="1236" priority="1303" operator="equal">
      <formula>"VĐ"</formula>
    </cfRule>
    <cfRule type="cellIs" dxfId="1235" priority="1304" operator="equal">
      <formula>"TH"</formula>
    </cfRule>
  </conditionalFormatting>
  <conditionalFormatting sqref="N347:N348">
    <cfRule type="cellIs" dxfId="1234" priority="1297" operator="equal">
      <formula>4</formula>
    </cfRule>
    <cfRule type="cellIs" dxfId="1233" priority="1298" operator="equal">
      <formula>3</formula>
    </cfRule>
    <cfRule type="cellIs" dxfId="1232" priority="1299" operator="equal">
      <formula>2</formula>
    </cfRule>
    <cfRule type="cellIs" dxfId="1231" priority="1300" operator="equal">
      <formula>1</formula>
    </cfRule>
  </conditionalFormatting>
  <conditionalFormatting sqref="O354:P354">
    <cfRule type="cellIs" dxfId="1230" priority="1295" operator="equal">
      <formula>0</formula>
    </cfRule>
  </conditionalFormatting>
  <conditionalFormatting sqref="J354">
    <cfRule type="cellIs" dxfId="1228" priority="1291" operator="equal">
      <formula>"TN"</formula>
    </cfRule>
    <cfRule type="cellIs" dxfId="1227" priority="1293" operator="equal">
      <formula>"VĐ"</formula>
    </cfRule>
    <cfRule type="cellIs" dxfId="1226" priority="1294" operator="equal">
      <formula>"TH"</formula>
    </cfRule>
  </conditionalFormatting>
  <conditionalFormatting sqref="C354">
    <cfRule type="cellIs" dxfId="1225" priority="1290" operator="equal">
      <formula>0</formula>
    </cfRule>
  </conditionalFormatting>
  <conditionalFormatting sqref="N354">
    <cfRule type="cellIs" dxfId="1224" priority="1286" operator="equal">
      <formula>4</formula>
    </cfRule>
    <cfRule type="cellIs" dxfId="1223" priority="1287" operator="equal">
      <formula>3</formula>
    </cfRule>
    <cfRule type="cellIs" dxfId="1222" priority="1288" operator="equal">
      <formula>2</formula>
    </cfRule>
    <cfRule type="cellIs" dxfId="1221" priority="1289" operator="equal">
      <formula>1</formula>
    </cfRule>
  </conditionalFormatting>
  <conditionalFormatting sqref="O353:P353">
    <cfRule type="cellIs" dxfId="1220" priority="1285" operator="equal">
      <formula>0</formula>
    </cfRule>
  </conditionalFormatting>
  <conditionalFormatting sqref="J353">
    <cfRule type="cellIs" dxfId="1218" priority="1281" operator="equal">
      <formula>"TN"</formula>
    </cfRule>
    <cfRule type="cellIs" dxfId="1217" priority="1283" operator="equal">
      <formula>"VĐ"</formula>
    </cfRule>
    <cfRule type="cellIs" dxfId="1216" priority="1284" operator="equal">
      <formula>"TH"</formula>
    </cfRule>
  </conditionalFormatting>
  <conditionalFormatting sqref="C353">
    <cfRule type="cellIs" dxfId="1215" priority="1280" operator="equal">
      <formula>0</formula>
    </cfRule>
  </conditionalFormatting>
  <conditionalFormatting sqref="N353">
    <cfRule type="cellIs" dxfId="1214" priority="1276" operator="equal">
      <formula>4</formula>
    </cfRule>
    <cfRule type="cellIs" dxfId="1213" priority="1277" operator="equal">
      <formula>3</formula>
    </cfRule>
    <cfRule type="cellIs" dxfId="1212" priority="1278" operator="equal">
      <formula>2</formula>
    </cfRule>
    <cfRule type="cellIs" dxfId="1211" priority="1279" operator="equal">
      <formula>1</formula>
    </cfRule>
  </conditionalFormatting>
  <conditionalFormatting sqref="N108">
    <cfRule type="cellIs" dxfId="1210" priority="1271" operator="equal">
      <formula>4</formula>
    </cfRule>
    <cfRule type="cellIs" dxfId="1209" priority="1272" operator="equal">
      <formula>3</formula>
    </cfRule>
    <cfRule type="cellIs" dxfId="1208" priority="1273" operator="equal">
      <formula>2</formula>
    </cfRule>
    <cfRule type="cellIs" dxfId="1207" priority="1274" operator="equal">
      <formula>1</formula>
    </cfRule>
  </conditionalFormatting>
  <conditionalFormatting sqref="K108 C108">
    <cfRule type="cellIs" dxfId="1206" priority="1270" operator="equal">
      <formula>0</formula>
    </cfRule>
  </conditionalFormatting>
  <conditionalFormatting sqref="J108">
    <cfRule type="cellIs" dxfId="1204" priority="1266" operator="equal">
      <formula>"TN"</formula>
    </cfRule>
    <cfRule type="cellIs" dxfId="1203" priority="1268" operator="equal">
      <formula>"VĐ"</formula>
    </cfRule>
    <cfRule type="cellIs" dxfId="1202" priority="1269" operator="equal">
      <formula>"TH"</formula>
    </cfRule>
  </conditionalFormatting>
  <conditionalFormatting sqref="N109">
    <cfRule type="cellIs" dxfId="1201" priority="1261" operator="equal">
      <formula>4</formula>
    </cfRule>
    <cfRule type="cellIs" dxfId="1200" priority="1262" operator="equal">
      <formula>3</formula>
    </cfRule>
    <cfRule type="cellIs" dxfId="1199" priority="1263" operator="equal">
      <formula>2</formula>
    </cfRule>
    <cfRule type="cellIs" dxfId="1198" priority="1264" operator="equal">
      <formula>1</formula>
    </cfRule>
  </conditionalFormatting>
  <conditionalFormatting sqref="K109 C109">
    <cfRule type="cellIs" dxfId="1197" priority="1260" operator="equal">
      <formula>0</formula>
    </cfRule>
  </conditionalFormatting>
  <conditionalFormatting sqref="J109:J110">
    <cfRule type="cellIs" dxfId="1195" priority="1256" operator="equal">
      <formula>"TN"</formula>
    </cfRule>
    <cfRule type="cellIs" dxfId="1194" priority="1258" operator="equal">
      <formula>"VĐ"</formula>
    </cfRule>
    <cfRule type="cellIs" dxfId="1193" priority="1259" operator="equal">
      <formula>"TH"</formula>
    </cfRule>
  </conditionalFormatting>
  <conditionalFormatting sqref="N110">
    <cfRule type="cellIs" dxfId="1192" priority="1251" operator="equal">
      <formula>4</formula>
    </cfRule>
    <cfRule type="cellIs" dxfId="1191" priority="1252" operator="equal">
      <formula>3</formula>
    </cfRule>
    <cfRule type="cellIs" dxfId="1190" priority="1253" operator="equal">
      <formula>2</formula>
    </cfRule>
    <cfRule type="cellIs" dxfId="1189" priority="1254" operator="equal">
      <formula>1</formula>
    </cfRule>
  </conditionalFormatting>
  <conditionalFormatting sqref="K110 C110">
    <cfRule type="cellIs" dxfId="1188" priority="1250" operator="equal">
      <formula>0</formula>
    </cfRule>
  </conditionalFormatting>
  <conditionalFormatting sqref="C204">
    <cfRule type="cellIs" dxfId="1186" priority="1247" operator="equal">
      <formula>0</formula>
    </cfRule>
  </conditionalFormatting>
  <conditionalFormatting sqref="C205">
    <cfRule type="cellIs" dxfId="1185" priority="1246" operator="equal">
      <formula>0</formula>
    </cfRule>
  </conditionalFormatting>
  <conditionalFormatting sqref="C206">
    <cfRule type="cellIs" dxfId="1184" priority="1245" operator="equal">
      <formula>0</formula>
    </cfRule>
  </conditionalFormatting>
  <conditionalFormatting sqref="C207">
    <cfRule type="cellIs" dxfId="1183" priority="1244" operator="equal">
      <formula>0</formula>
    </cfRule>
  </conditionalFormatting>
  <conditionalFormatting sqref="C208">
    <cfRule type="cellIs" dxfId="1182" priority="1243" operator="equal">
      <formula>0</formula>
    </cfRule>
  </conditionalFormatting>
  <conditionalFormatting sqref="C209">
    <cfRule type="cellIs" dxfId="1181" priority="1242" operator="equal">
      <formula>0</formula>
    </cfRule>
  </conditionalFormatting>
  <conditionalFormatting sqref="N118">
    <cfRule type="cellIs" dxfId="1180" priority="1238" operator="equal">
      <formula>4</formula>
    </cfRule>
    <cfRule type="cellIs" dxfId="1179" priority="1239" operator="equal">
      <formula>3</formula>
    </cfRule>
    <cfRule type="cellIs" dxfId="1178" priority="1240" operator="equal">
      <formula>2</formula>
    </cfRule>
    <cfRule type="cellIs" dxfId="1177" priority="1241" operator="equal">
      <formula>1</formula>
    </cfRule>
  </conditionalFormatting>
  <conditionalFormatting sqref="K118 C118">
    <cfRule type="cellIs" dxfId="1176" priority="1237" operator="equal">
      <formula>0</formula>
    </cfRule>
  </conditionalFormatting>
  <conditionalFormatting sqref="L385">
    <cfRule type="containsBlanks" dxfId="1175" priority="1056">
      <formula>LEN(TRIM(L385))=0</formula>
    </cfRule>
  </conditionalFormatting>
  <conditionalFormatting sqref="N92">
    <cfRule type="cellIs" dxfId="1173" priority="1231" operator="equal">
      <formula>4</formula>
    </cfRule>
    <cfRule type="cellIs" dxfId="1172" priority="1232" operator="equal">
      <formula>3</formula>
    </cfRule>
    <cfRule type="cellIs" dxfId="1171" priority="1233" operator="equal">
      <formula>2</formula>
    </cfRule>
    <cfRule type="cellIs" dxfId="1170" priority="1234" operator="equal">
      <formula>1</formula>
    </cfRule>
  </conditionalFormatting>
  <conditionalFormatting sqref="C92 K92">
    <cfRule type="cellIs" dxfId="1169" priority="1230" operator="equal">
      <formula>0</formula>
    </cfRule>
  </conditionalFormatting>
  <conditionalFormatting sqref="J92">
    <cfRule type="cellIs" dxfId="1167" priority="1226" operator="equal">
      <formula>"TN"</formula>
    </cfRule>
    <cfRule type="cellIs" dxfId="1166" priority="1228" operator="equal">
      <formula>"VĐ"</formula>
    </cfRule>
    <cfRule type="cellIs" dxfId="1165" priority="1229" operator="equal">
      <formula>"TH"</formula>
    </cfRule>
  </conditionalFormatting>
  <conditionalFormatting sqref="N93">
    <cfRule type="cellIs" dxfId="1164" priority="1221" operator="equal">
      <formula>4</formula>
    </cfRule>
    <cfRule type="cellIs" dxfId="1163" priority="1222" operator="equal">
      <formula>3</formula>
    </cfRule>
    <cfRule type="cellIs" dxfId="1162" priority="1223" operator="equal">
      <formula>2</formula>
    </cfRule>
    <cfRule type="cellIs" dxfId="1161" priority="1224" operator="equal">
      <formula>1</formula>
    </cfRule>
  </conditionalFormatting>
  <conditionalFormatting sqref="C93 K93">
    <cfRule type="cellIs" dxfId="1160" priority="1220" operator="equal">
      <formula>0</formula>
    </cfRule>
  </conditionalFormatting>
  <conditionalFormatting sqref="J93">
    <cfRule type="cellIs" dxfId="1158" priority="1216" operator="equal">
      <formula>"TN"</formula>
    </cfRule>
    <cfRule type="cellIs" dxfId="1157" priority="1218" operator="equal">
      <formula>"VĐ"</formula>
    </cfRule>
    <cfRule type="cellIs" dxfId="1156" priority="1219" operator="equal">
      <formula>"TH"</formula>
    </cfRule>
  </conditionalFormatting>
  <conditionalFormatting sqref="N212">
    <cfRule type="cellIs" dxfId="1155" priority="1211" operator="equal">
      <formula>4</formula>
    </cfRule>
    <cfRule type="cellIs" dxfId="1154" priority="1212" operator="equal">
      <formula>3</formula>
    </cfRule>
    <cfRule type="cellIs" dxfId="1153" priority="1213" operator="equal">
      <formula>2</formula>
    </cfRule>
    <cfRule type="cellIs" dxfId="1152" priority="1214" operator="equal">
      <formula>1</formula>
    </cfRule>
  </conditionalFormatting>
  <conditionalFormatting sqref="C212">
    <cfRule type="cellIs" dxfId="1151" priority="1210" operator="equal">
      <formula>0</formula>
    </cfRule>
  </conditionalFormatting>
  <conditionalFormatting sqref="J212">
    <cfRule type="cellIs" dxfId="1149" priority="1206" operator="equal">
      <formula>"TN"</formula>
    </cfRule>
    <cfRule type="cellIs" dxfId="1148" priority="1208" operator="equal">
      <formula>"VĐ"</formula>
    </cfRule>
    <cfRule type="cellIs" dxfId="1147" priority="1209" operator="equal">
      <formula>"TH"</formula>
    </cfRule>
  </conditionalFormatting>
  <conditionalFormatting sqref="N220">
    <cfRule type="cellIs" dxfId="1146" priority="1201" operator="equal">
      <formula>4</formula>
    </cfRule>
    <cfRule type="cellIs" dxfId="1145" priority="1202" operator="equal">
      <formula>3</formula>
    </cfRule>
    <cfRule type="cellIs" dxfId="1144" priority="1203" operator="equal">
      <formula>2</formula>
    </cfRule>
    <cfRule type="cellIs" dxfId="1143" priority="1204" operator="equal">
      <formula>1</formula>
    </cfRule>
  </conditionalFormatting>
  <conditionalFormatting sqref="C220">
    <cfRule type="cellIs" dxfId="1142" priority="1200" operator="equal">
      <formula>0</formula>
    </cfRule>
  </conditionalFormatting>
  <conditionalFormatting sqref="J220">
    <cfRule type="cellIs" dxfId="1140" priority="1196" operator="equal">
      <formula>"TN"</formula>
    </cfRule>
    <cfRule type="cellIs" dxfId="1139" priority="1198" operator="equal">
      <formula>"VĐ"</formula>
    </cfRule>
    <cfRule type="cellIs" dxfId="1138" priority="1199" operator="equal">
      <formula>"TH"</formula>
    </cfRule>
  </conditionalFormatting>
  <conditionalFormatting sqref="N222">
    <cfRule type="cellIs" dxfId="1137" priority="1191" operator="equal">
      <formula>4</formula>
    </cfRule>
    <cfRule type="cellIs" dxfId="1136" priority="1192" operator="equal">
      <formula>3</formula>
    </cfRule>
    <cfRule type="cellIs" dxfId="1135" priority="1193" operator="equal">
      <formula>2</formula>
    </cfRule>
    <cfRule type="cellIs" dxfId="1134" priority="1194" operator="equal">
      <formula>1</formula>
    </cfRule>
  </conditionalFormatting>
  <conditionalFormatting sqref="C222">
    <cfRule type="cellIs" dxfId="1133" priority="1190" operator="equal">
      <formula>0</formula>
    </cfRule>
  </conditionalFormatting>
  <conditionalFormatting sqref="J222">
    <cfRule type="cellIs" dxfId="1131" priority="1186" operator="equal">
      <formula>"TN"</formula>
    </cfRule>
    <cfRule type="cellIs" dxfId="1130" priority="1188" operator="equal">
      <formula>"VĐ"</formula>
    </cfRule>
    <cfRule type="cellIs" dxfId="1129" priority="1189" operator="equal">
      <formula>"TH"</formula>
    </cfRule>
  </conditionalFormatting>
  <conditionalFormatting sqref="N229">
    <cfRule type="cellIs" dxfId="1128" priority="1181" operator="equal">
      <formula>4</formula>
    </cfRule>
    <cfRule type="cellIs" dxfId="1127" priority="1182" operator="equal">
      <formula>3</formula>
    </cfRule>
    <cfRule type="cellIs" dxfId="1126" priority="1183" operator="equal">
      <formula>2</formula>
    </cfRule>
    <cfRule type="cellIs" dxfId="1125" priority="1184" operator="equal">
      <formula>1</formula>
    </cfRule>
  </conditionalFormatting>
  <conditionalFormatting sqref="C229">
    <cfRule type="cellIs" dxfId="1124" priority="1180" operator="equal">
      <formula>0</formula>
    </cfRule>
  </conditionalFormatting>
  <conditionalFormatting sqref="L394:L395">
    <cfRule type="containsBlanks" dxfId="1123" priority="980">
      <formula>LEN(TRIM(L394))=0</formula>
    </cfRule>
  </conditionalFormatting>
  <conditionalFormatting sqref="J229">
    <cfRule type="cellIs" dxfId="1121" priority="1176" operator="equal">
      <formula>"TN"</formula>
    </cfRule>
    <cfRule type="cellIs" dxfId="1120" priority="1178" operator="equal">
      <formula>"VĐ"</formula>
    </cfRule>
    <cfRule type="cellIs" dxfId="1119" priority="1179" operator="equal">
      <formula>"TH"</formula>
    </cfRule>
  </conditionalFormatting>
  <conditionalFormatting sqref="N217">
    <cfRule type="cellIs" dxfId="1118" priority="1171" operator="equal">
      <formula>4</formula>
    </cfRule>
    <cfRule type="cellIs" dxfId="1117" priority="1172" operator="equal">
      <formula>3</formula>
    </cfRule>
    <cfRule type="cellIs" dxfId="1116" priority="1173" operator="equal">
      <formula>2</formula>
    </cfRule>
    <cfRule type="cellIs" dxfId="1115" priority="1174" operator="equal">
      <formula>1</formula>
    </cfRule>
  </conditionalFormatting>
  <conditionalFormatting sqref="C217">
    <cfRule type="cellIs" dxfId="1114" priority="1170" operator="equal">
      <formula>0</formula>
    </cfRule>
  </conditionalFormatting>
  <conditionalFormatting sqref="J217">
    <cfRule type="cellIs" dxfId="1112" priority="1166" operator="equal">
      <formula>"TN"</formula>
    </cfRule>
    <cfRule type="cellIs" dxfId="1111" priority="1168" operator="equal">
      <formula>"VĐ"</formula>
    </cfRule>
    <cfRule type="cellIs" dxfId="1110" priority="1169" operator="equal">
      <formula>"TH"</formula>
    </cfRule>
  </conditionalFormatting>
  <conditionalFormatting sqref="N218">
    <cfRule type="cellIs" dxfId="1109" priority="1161" operator="equal">
      <formula>4</formula>
    </cfRule>
    <cfRule type="cellIs" dxfId="1108" priority="1162" operator="equal">
      <formula>3</formula>
    </cfRule>
    <cfRule type="cellIs" dxfId="1107" priority="1163" operator="equal">
      <formula>2</formula>
    </cfRule>
    <cfRule type="cellIs" dxfId="1106" priority="1164" operator="equal">
      <formula>1</formula>
    </cfRule>
  </conditionalFormatting>
  <conditionalFormatting sqref="C218">
    <cfRule type="cellIs" dxfId="1105" priority="1160" operator="equal">
      <formula>0</formula>
    </cfRule>
  </conditionalFormatting>
  <conditionalFormatting sqref="J218">
    <cfRule type="cellIs" dxfId="1103" priority="1156" operator="equal">
      <formula>"TN"</formula>
    </cfRule>
    <cfRule type="cellIs" dxfId="1102" priority="1158" operator="equal">
      <formula>"VĐ"</formula>
    </cfRule>
    <cfRule type="cellIs" dxfId="1101" priority="1159" operator="equal">
      <formula>"TH"</formula>
    </cfRule>
  </conditionalFormatting>
  <conditionalFormatting sqref="N236">
    <cfRule type="cellIs" dxfId="1100" priority="1151" operator="equal">
      <formula>4</formula>
    </cfRule>
    <cfRule type="cellIs" dxfId="1099" priority="1152" operator="equal">
      <formula>3</formula>
    </cfRule>
    <cfRule type="cellIs" dxfId="1098" priority="1153" operator="equal">
      <formula>2</formula>
    </cfRule>
    <cfRule type="cellIs" dxfId="1097" priority="1154" operator="equal">
      <formula>1</formula>
    </cfRule>
  </conditionalFormatting>
  <conditionalFormatting sqref="J236">
    <cfRule type="cellIs" dxfId="1095" priority="1147" operator="equal">
      <formula>"TN"</formula>
    </cfRule>
    <cfRule type="cellIs" dxfId="1094" priority="1149" operator="equal">
      <formula>"VĐ"</formula>
    </cfRule>
    <cfRule type="cellIs" dxfId="1093" priority="1150" operator="equal">
      <formula>"TH"</formula>
    </cfRule>
  </conditionalFormatting>
  <conditionalFormatting sqref="N235">
    <cfRule type="cellIs" dxfId="1092" priority="1142" operator="equal">
      <formula>4</formula>
    </cfRule>
    <cfRule type="cellIs" dxfId="1091" priority="1143" operator="equal">
      <formula>3</formula>
    </cfRule>
    <cfRule type="cellIs" dxfId="1090" priority="1144" operator="equal">
      <formula>2</formula>
    </cfRule>
    <cfRule type="cellIs" dxfId="1089" priority="1145" operator="equal">
      <formula>1</formula>
    </cfRule>
  </conditionalFormatting>
  <conditionalFormatting sqref="J235">
    <cfRule type="cellIs" dxfId="1087" priority="1138" operator="equal">
      <formula>"TN"</formula>
    </cfRule>
    <cfRule type="cellIs" dxfId="1086" priority="1140" operator="equal">
      <formula>"VĐ"</formula>
    </cfRule>
    <cfRule type="cellIs" dxfId="1085" priority="1141" operator="equal">
      <formula>"TH"</formula>
    </cfRule>
  </conditionalFormatting>
  <conditionalFormatting sqref="N224">
    <cfRule type="cellIs" dxfId="1084" priority="1133" operator="equal">
      <formula>4</formula>
    </cfRule>
    <cfRule type="cellIs" dxfId="1083" priority="1134" operator="equal">
      <formula>3</formula>
    </cfRule>
    <cfRule type="cellIs" dxfId="1082" priority="1135" operator="equal">
      <formula>2</formula>
    </cfRule>
    <cfRule type="cellIs" dxfId="1081" priority="1136" operator="equal">
      <formula>1</formula>
    </cfRule>
  </conditionalFormatting>
  <conditionalFormatting sqref="C224">
    <cfRule type="cellIs" dxfId="1080" priority="1132" operator="equal">
      <formula>0</formula>
    </cfRule>
  </conditionalFormatting>
  <conditionalFormatting sqref="J224">
    <cfRule type="cellIs" dxfId="1078" priority="1128" operator="equal">
      <formula>"TN"</formula>
    </cfRule>
    <cfRule type="cellIs" dxfId="1077" priority="1130" operator="equal">
      <formula>"VĐ"</formula>
    </cfRule>
    <cfRule type="cellIs" dxfId="1076" priority="1131" operator="equal">
      <formula>"TH"</formula>
    </cfRule>
  </conditionalFormatting>
  <conditionalFormatting sqref="L328">
    <cfRule type="containsBlanks" dxfId="1075" priority="1126">
      <formula>LEN(TRIM(L328))=0</formula>
    </cfRule>
  </conditionalFormatting>
  <conditionalFormatting sqref="J328 J334 J344">
    <cfRule type="cellIs" dxfId="1073" priority="1122" operator="equal">
      <formula>"TN"</formula>
    </cfRule>
    <cfRule type="cellIs" dxfId="1072" priority="1124" operator="equal">
      <formula>"VĐ"</formula>
    </cfRule>
    <cfRule type="cellIs" dxfId="1071" priority="1125" operator="equal">
      <formula>"TH"</formula>
    </cfRule>
  </conditionalFormatting>
  <conditionalFormatting sqref="C328">
    <cfRule type="cellIs" dxfId="1070" priority="1121" operator="equal">
      <formula>0</formula>
    </cfRule>
  </conditionalFormatting>
  <conditionalFormatting sqref="N328">
    <cfRule type="cellIs" dxfId="1069" priority="1117" operator="equal">
      <formula>4</formula>
    </cfRule>
    <cfRule type="cellIs" dxfId="1068" priority="1118" operator="equal">
      <formula>3</formula>
    </cfRule>
    <cfRule type="cellIs" dxfId="1067" priority="1119" operator="equal">
      <formula>2</formula>
    </cfRule>
    <cfRule type="cellIs" dxfId="1066" priority="1120" operator="equal">
      <formula>1</formula>
    </cfRule>
  </conditionalFormatting>
  <conditionalFormatting sqref="J331 J337 J341">
    <cfRule type="cellIs" dxfId="1064" priority="1112" operator="equal">
      <formula>"TN"</formula>
    </cfRule>
    <cfRule type="cellIs" dxfId="1063" priority="1114" operator="equal">
      <formula>"VĐ"</formula>
    </cfRule>
    <cfRule type="cellIs" dxfId="1062" priority="1115" operator="equal">
      <formula>"TH"</formula>
    </cfRule>
  </conditionalFormatting>
  <conditionalFormatting sqref="C331">
    <cfRule type="cellIs" dxfId="1061" priority="1111" operator="equal">
      <formula>0</formula>
    </cfRule>
  </conditionalFormatting>
  <conditionalFormatting sqref="N331">
    <cfRule type="cellIs" dxfId="1060" priority="1107" operator="equal">
      <formula>4</formula>
    </cfRule>
    <cfRule type="cellIs" dxfId="1059" priority="1108" operator="equal">
      <formula>3</formula>
    </cfRule>
    <cfRule type="cellIs" dxfId="1058" priority="1109" operator="equal">
      <formula>2</formula>
    </cfRule>
    <cfRule type="cellIs" dxfId="1057" priority="1110" operator="equal">
      <formula>1</formula>
    </cfRule>
  </conditionalFormatting>
  <conditionalFormatting sqref="J330 J336 J340">
    <cfRule type="cellIs" dxfId="1055" priority="1102" operator="equal">
      <formula>"TN"</formula>
    </cfRule>
    <cfRule type="cellIs" dxfId="1054" priority="1104" operator="equal">
      <formula>"VĐ"</formula>
    </cfRule>
    <cfRule type="cellIs" dxfId="1053" priority="1105" operator="equal">
      <formula>"TH"</formula>
    </cfRule>
  </conditionalFormatting>
  <conditionalFormatting sqref="C330">
    <cfRule type="cellIs" dxfId="1052" priority="1101" operator="equal">
      <formula>0</formula>
    </cfRule>
  </conditionalFormatting>
  <conditionalFormatting sqref="N330">
    <cfRule type="cellIs" dxfId="1051" priority="1097" operator="equal">
      <formula>4</formula>
    </cfRule>
    <cfRule type="cellIs" dxfId="1050" priority="1098" operator="equal">
      <formula>3</formula>
    </cfRule>
    <cfRule type="cellIs" dxfId="1049" priority="1099" operator="equal">
      <formula>2</formula>
    </cfRule>
    <cfRule type="cellIs" dxfId="1048" priority="1100" operator="equal">
      <formula>1</formula>
    </cfRule>
  </conditionalFormatting>
  <conditionalFormatting sqref="J318">
    <cfRule type="cellIs" dxfId="1046" priority="1092" operator="equal">
      <formula>"TN"</formula>
    </cfRule>
    <cfRule type="cellIs" dxfId="1045" priority="1094" operator="equal">
      <formula>"VĐ"</formula>
    </cfRule>
    <cfRule type="cellIs" dxfId="1044" priority="1095" operator="equal">
      <formula>"TH"</formula>
    </cfRule>
  </conditionalFormatting>
  <conditionalFormatting sqref="C318">
    <cfRule type="cellIs" dxfId="1043" priority="1091" operator="equal">
      <formula>0</formula>
    </cfRule>
  </conditionalFormatting>
  <conditionalFormatting sqref="N318">
    <cfRule type="cellIs" dxfId="1042" priority="1087" operator="equal">
      <formula>4</formula>
    </cfRule>
    <cfRule type="cellIs" dxfId="1041" priority="1088" operator="equal">
      <formula>3</formula>
    </cfRule>
    <cfRule type="cellIs" dxfId="1040" priority="1089" operator="equal">
      <formula>2</formula>
    </cfRule>
    <cfRule type="cellIs" dxfId="1039" priority="1090" operator="equal">
      <formula>1</formula>
    </cfRule>
  </conditionalFormatting>
  <conditionalFormatting sqref="L478">
    <cfRule type="containsBlanks" dxfId="1037" priority="856">
      <formula>LEN(TRIM(L478))=0</formula>
    </cfRule>
  </conditionalFormatting>
  <conditionalFormatting sqref="J315">
    <cfRule type="cellIs" dxfId="1036" priority="1081" operator="equal">
      <formula>"TN"</formula>
    </cfRule>
    <cfRule type="cellIs" dxfId="1035" priority="1082" operator="equal">
      <formula>"VĐ"</formula>
    </cfRule>
    <cfRule type="cellIs" dxfId="1034" priority="1083" operator="equal">
      <formula>"TH"</formula>
    </cfRule>
  </conditionalFormatting>
  <conditionalFormatting sqref="C315">
    <cfRule type="cellIs" dxfId="1033" priority="1080" operator="equal">
      <formula>0</formula>
    </cfRule>
  </conditionalFormatting>
  <conditionalFormatting sqref="N315">
    <cfRule type="cellIs" dxfId="1032" priority="1076" operator="equal">
      <formula>4</formula>
    </cfRule>
    <cfRule type="cellIs" dxfId="1031" priority="1077" operator="equal">
      <formula>3</formula>
    </cfRule>
    <cfRule type="cellIs" dxfId="1030" priority="1078" operator="equal">
      <formula>2</formula>
    </cfRule>
    <cfRule type="cellIs" dxfId="1029" priority="1079" operator="equal">
      <formula>1</formula>
    </cfRule>
  </conditionalFormatting>
  <conditionalFormatting sqref="O385:O388 O390:O393">
    <cfRule type="cellIs" dxfId="1028" priority="1075" operator="equal">
      <formula>0</formula>
    </cfRule>
  </conditionalFormatting>
  <conditionalFormatting sqref="P388 P386">
    <cfRule type="cellIs" dxfId="1027" priority="1074" operator="equal">
      <formula>0</formula>
    </cfRule>
  </conditionalFormatting>
  <conditionalFormatting sqref="L386:L388">
    <cfRule type="containsBlanks" dxfId="1026" priority="1073">
      <formula>LEN(TRIM(L386))=0</formula>
    </cfRule>
  </conditionalFormatting>
  <conditionalFormatting sqref="J388 J386">
    <cfRule type="cellIs" dxfId="1024" priority="1069" operator="equal">
      <formula>"TN"</formula>
    </cfRule>
    <cfRule type="cellIs" dxfId="1023" priority="1071" operator="equal">
      <formula>"VĐ"</formula>
    </cfRule>
    <cfRule type="cellIs" dxfId="1022" priority="1072" operator="equal">
      <formula>"TH"</formula>
    </cfRule>
  </conditionalFormatting>
  <conditionalFormatting sqref="P387">
    <cfRule type="cellIs" dxfId="1021" priority="1068" operator="equal">
      <formula>0</formula>
    </cfRule>
  </conditionalFormatting>
  <conditionalFormatting sqref="J387">
    <cfRule type="cellIs" dxfId="1019" priority="1064" operator="equal">
      <formula>"TN"</formula>
    </cfRule>
    <cfRule type="cellIs" dxfId="1018" priority="1066" operator="equal">
      <formula>"VĐ"</formula>
    </cfRule>
    <cfRule type="cellIs" dxfId="1017" priority="1067" operator="equal">
      <formula>"TH"</formula>
    </cfRule>
  </conditionalFormatting>
  <conditionalFormatting sqref="C386:C388">
    <cfRule type="cellIs" dxfId="1016" priority="1063" operator="equal">
      <formula>0</formula>
    </cfRule>
  </conditionalFormatting>
  <conditionalFormatting sqref="N386:N388">
    <cfRule type="cellIs" dxfId="1015" priority="1059" operator="equal">
      <formula>4</formula>
    </cfRule>
    <cfRule type="cellIs" dxfId="1014" priority="1060" operator="equal">
      <formula>3</formula>
    </cfRule>
    <cfRule type="cellIs" dxfId="1013" priority="1061" operator="equal">
      <formula>2</formula>
    </cfRule>
    <cfRule type="cellIs" dxfId="1012" priority="1062" operator="equal">
      <formula>1</formula>
    </cfRule>
  </conditionalFormatting>
  <conditionalFormatting sqref="P385">
    <cfRule type="cellIs" dxfId="1011" priority="1057" operator="equal">
      <formula>0</formula>
    </cfRule>
  </conditionalFormatting>
  <conditionalFormatting sqref="J385">
    <cfRule type="cellIs" dxfId="1009" priority="1052" operator="equal">
      <formula>"TN"</formula>
    </cfRule>
    <cfRule type="cellIs" dxfId="1008" priority="1054" operator="equal">
      <formula>"VĐ"</formula>
    </cfRule>
    <cfRule type="cellIs" dxfId="1007" priority="1055" operator="equal">
      <formula>"TH"</formula>
    </cfRule>
  </conditionalFormatting>
  <conditionalFormatting sqref="C385">
    <cfRule type="cellIs" dxfId="1006" priority="1051" operator="equal">
      <formula>0</formula>
    </cfRule>
  </conditionalFormatting>
  <conditionalFormatting sqref="N385">
    <cfRule type="cellIs" dxfId="1005" priority="1047" operator="equal">
      <formula>4</formula>
    </cfRule>
    <cfRule type="cellIs" dxfId="1004" priority="1048" operator="equal">
      <formula>3</formula>
    </cfRule>
    <cfRule type="cellIs" dxfId="1003" priority="1049" operator="equal">
      <formula>2</formula>
    </cfRule>
    <cfRule type="cellIs" dxfId="1002" priority="1050" operator="equal">
      <formula>1</formula>
    </cfRule>
  </conditionalFormatting>
  <conditionalFormatting sqref="P393 P391">
    <cfRule type="cellIs" dxfId="1001" priority="1045" operator="equal">
      <formula>0</formula>
    </cfRule>
  </conditionalFormatting>
  <conditionalFormatting sqref="L391:L393">
    <cfRule type="containsBlanks" dxfId="1000" priority="1044">
      <formula>LEN(TRIM(L391))=0</formula>
    </cfRule>
  </conditionalFormatting>
  <conditionalFormatting sqref="J393 J391">
    <cfRule type="cellIs" dxfId="998" priority="1040" operator="equal">
      <formula>"TN"</formula>
    </cfRule>
    <cfRule type="cellIs" dxfId="997" priority="1042" operator="equal">
      <formula>"VĐ"</formula>
    </cfRule>
    <cfRule type="cellIs" dxfId="996" priority="1043" operator="equal">
      <formula>"TH"</formula>
    </cfRule>
  </conditionalFormatting>
  <conditionalFormatting sqref="P392">
    <cfRule type="cellIs" dxfId="995" priority="1039" operator="equal">
      <formula>0</formula>
    </cfRule>
  </conditionalFormatting>
  <conditionalFormatting sqref="J392">
    <cfRule type="cellIs" dxfId="993" priority="1035" operator="equal">
      <formula>"TN"</formula>
    </cfRule>
    <cfRule type="cellIs" dxfId="992" priority="1037" operator="equal">
      <formula>"VĐ"</formula>
    </cfRule>
    <cfRule type="cellIs" dxfId="991" priority="1038" operator="equal">
      <formula>"TH"</formula>
    </cfRule>
  </conditionalFormatting>
  <conditionalFormatting sqref="C391:C393">
    <cfRule type="cellIs" dxfId="990" priority="1034" operator="equal">
      <formula>0</formula>
    </cfRule>
  </conditionalFormatting>
  <conditionalFormatting sqref="N391:N393">
    <cfRule type="cellIs" dxfId="989" priority="1030" operator="equal">
      <formula>4</formula>
    </cfRule>
    <cfRule type="cellIs" dxfId="988" priority="1031" operator="equal">
      <formula>3</formula>
    </cfRule>
    <cfRule type="cellIs" dxfId="987" priority="1032" operator="equal">
      <formula>2</formula>
    </cfRule>
    <cfRule type="cellIs" dxfId="986" priority="1033" operator="equal">
      <formula>1</formula>
    </cfRule>
  </conditionalFormatting>
  <conditionalFormatting sqref="P390">
    <cfRule type="cellIs" dxfId="985" priority="1028" operator="equal">
      <formula>0</formula>
    </cfRule>
  </conditionalFormatting>
  <conditionalFormatting sqref="L390">
    <cfRule type="containsBlanks" dxfId="984" priority="1027">
      <formula>LEN(TRIM(L390))=0</formula>
    </cfRule>
  </conditionalFormatting>
  <conditionalFormatting sqref="J390">
    <cfRule type="cellIs" dxfId="982" priority="1023" operator="equal">
      <formula>"TN"</formula>
    </cfRule>
    <cfRule type="cellIs" dxfId="981" priority="1025" operator="equal">
      <formula>"VĐ"</formula>
    </cfRule>
    <cfRule type="cellIs" dxfId="980" priority="1026" operator="equal">
      <formula>"TH"</formula>
    </cfRule>
  </conditionalFormatting>
  <conditionalFormatting sqref="C390">
    <cfRule type="cellIs" dxfId="979" priority="1022" operator="equal">
      <formula>0</formula>
    </cfRule>
  </conditionalFormatting>
  <conditionalFormatting sqref="N390">
    <cfRule type="cellIs" dxfId="978" priority="1018" operator="equal">
      <formula>4</formula>
    </cfRule>
    <cfRule type="cellIs" dxfId="977" priority="1019" operator="equal">
      <formula>3</formula>
    </cfRule>
    <cfRule type="cellIs" dxfId="976" priority="1020" operator="equal">
      <formula>2</formula>
    </cfRule>
    <cfRule type="cellIs" dxfId="975" priority="1021" operator="equal">
      <formula>1</formula>
    </cfRule>
  </conditionalFormatting>
  <conditionalFormatting sqref="O480:P480">
    <cfRule type="cellIs" dxfId="974" priority="1016" operator="equal">
      <formula>0</formula>
    </cfRule>
  </conditionalFormatting>
  <conditionalFormatting sqref="L480">
    <cfRule type="containsBlanks" dxfId="973" priority="1015">
      <formula>LEN(TRIM(L480))=0</formula>
    </cfRule>
  </conditionalFormatting>
  <conditionalFormatting sqref="J480">
    <cfRule type="cellIs" dxfId="971" priority="1011" operator="equal">
      <formula>"TN"</formula>
    </cfRule>
    <cfRule type="cellIs" dxfId="970" priority="1013" operator="equal">
      <formula>"VĐ"</formula>
    </cfRule>
    <cfRule type="cellIs" dxfId="969" priority="1014" operator="equal">
      <formula>"TH"</formula>
    </cfRule>
  </conditionalFormatting>
  <conditionalFormatting sqref="C480">
    <cfRule type="cellIs" dxfId="968" priority="1010" operator="equal">
      <formula>0</formula>
    </cfRule>
  </conditionalFormatting>
  <conditionalFormatting sqref="N480">
    <cfRule type="cellIs" dxfId="967" priority="1006" operator="equal">
      <formula>4</formula>
    </cfRule>
    <cfRule type="cellIs" dxfId="966" priority="1007" operator="equal">
      <formula>3</formula>
    </cfRule>
    <cfRule type="cellIs" dxfId="965" priority="1008" operator="equal">
      <formula>2</formula>
    </cfRule>
    <cfRule type="cellIs" dxfId="964" priority="1009" operator="equal">
      <formula>1</formula>
    </cfRule>
  </conditionalFormatting>
  <conditionalFormatting sqref="O407:P407 O479:P479">
    <cfRule type="cellIs" dxfId="963" priority="1004" operator="equal">
      <formula>0</formula>
    </cfRule>
  </conditionalFormatting>
  <conditionalFormatting sqref="L479">
    <cfRule type="containsBlanks" dxfId="962" priority="1003">
      <formula>LEN(TRIM(L479))=0</formula>
    </cfRule>
  </conditionalFormatting>
  <conditionalFormatting sqref="J407 J479">
    <cfRule type="cellIs" dxfId="960" priority="999" operator="equal">
      <formula>"TN"</formula>
    </cfRule>
    <cfRule type="cellIs" dxfId="959" priority="1001" operator="equal">
      <formula>"VĐ"</formula>
    </cfRule>
    <cfRule type="cellIs" dxfId="958" priority="1002" operator="equal">
      <formula>"TH"</formula>
    </cfRule>
  </conditionalFormatting>
  <conditionalFormatting sqref="C407 C479">
    <cfRule type="cellIs" dxfId="957" priority="998" operator="equal">
      <formula>0</formula>
    </cfRule>
  </conditionalFormatting>
  <conditionalFormatting sqref="N407 N479">
    <cfRule type="cellIs" dxfId="956" priority="994" operator="equal">
      <formula>4</formula>
    </cfRule>
    <cfRule type="cellIs" dxfId="955" priority="995" operator="equal">
      <formula>3</formula>
    </cfRule>
    <cfRule type="cellIs" dxfId="954" priority="996" operator="equal">
      <formula>2</formula>
    </cfRule>
    <cfRule type="cellIs" dxfId="953" priority="997" operator="equal">
      <formula>1</formula>
    </cfRule>
  </conditionalFormatting>
  <conditionalFormatting sqref="P396:P398">
    <cfRule type="cellIs" dxfId="952" priority="992" operator="equal">
      <formula>0</formula>
    </cfRule>
  </conditionalFormatting>
  <conditionalFormatting sqref="L396:L398">
    <cfRule type="containsBlanks" dxfId="951" priority="991">
      <formula>LEN(TRIM(L396))=0</formula>
    </cfRule>
  </conditionalFormatting>
  <conditionalFormatting sqref="J396:J398">
    <cfRule type="cellIs" dxfId="949" priority="987" operator="equal">
      <formula>"TN"</formula>
    </cfRule>
    <cfRule type="cellIs" dxfId="948" priority="989" operator="equal">
      <formula>"VĐ"</formula>
    </cfRule>
    <cfRule type="cellIs" dxfId="947" priority="990" operator="equal">
      <formula>"TH"</formula>
    </cfRule>
  </conditionalFormatting>
  <conditionalFormatting sqref="N396:N398">
    <cfRule type="cellIs" dxfId="946" priority="983" operator="equal">
      <formula>4</formula>
    </cfRule>
    <cfRule type="cellIs" dxfId="945" priority="984" operator="equal">
      <formula>3</formula>
    </cfRule>
    <cfRule type="cellIs" dxfId="944" priority="985" operator="equal">
      <formula>2</formula>
    </cfRule>
    <cfRule type="cellIs" dxfId="943" priority="986" operator="equal">
      <formula>1</formula>
    </cfRule>
  </conditionalFormatting>
  <conditionalFormatting sqref="P394:P395">
    <cfRule type="cellIs" dxfId="942" priority="981" operator="equal">
      <formula>0</formula>
    </cfRule>
  </conditionalFormatting>
  <conditionalFormatting sqref="J394:J395">
    <cfRule type="cellIs" dxfId="940" priority="976" operator="equal">
      <formula>"TN"</formula>
    </cfRule>
    <cfRule type="cellIs" dxfId="939" priority="978" operator="equal">
      <formula>"VĐ"</formula>
    </cfRule>
    <cfRule type="cellIs" dxfId="938" priority="979" operator="equal">
      <formula>"TH"</formula>
    </cfRule>
  </conditionalFormatting>
  <conditionalFormatting sqref="C394:C395">
    <cfRule type="cellIs" dxfId="937" priority="975" operator="equal">
      <formula>0</formula>
    </cfRule>
  </conditionalFormatting>
  <conditionalFormatting sqref="N394:N395">
    <cfRule type="cellIs" dxfId="936" priority="971" operator="equal">
      <formula>4</formula>
    </cfRule>
    <cfRule type="cellIs" dxfId="935" priority="972" operator="equal">
      <formula>3</formula>
    </cfRule>
    <cfRule type="cellIs" dxfId="934" priority="973" operator="equal">
      <formula>2</formula>
    </cfRule>
    <cfRule type="cellIs" dxfId="933" priority="974" operator="equal">
      <formula>1</formula>
    </cfRule>
  </conditionalFormatting>
  <conditionalFormatting sqref="O402:P402 P401">
    <cfRule type="cellIs" dxfId="932" priority="969" operator="equal">
      <formula>0</formula>
    </cfRule>
  </conditionalFormatting>
  <conditionalFormatting sqref="J401:J402">
    <cfRule type="cellIs" dxfId="930" priority="965" operator="equal">
      <formula>"TN"</formula>
    </cfRule>
    <cfRule type="cellIs" dxfId="929" priority="967" operator="equal">
      <formula>"VĐ"</formula>
    </cfRule>
    <cfRule type="cellIs" dxfId="928" priority="968" operator="equal">
      <formula>"TH"</formula>
    </cfRule>
  </conditionalFormatting>
  <conditionalFormatting sqref="P399:P400">
    <cfRule type="cellIs" dxfId="927" priority="964" operator="equal">
      <formula>0</formula>
    </cfRule>
  </conditionalFormatting>
  <conditionalFormatting sqref="L399:L400">
    <cfRule type="containsBlanks" dxfId="926" priority="963">
      <formula>LEN(TRIM(L399))=0</formula>
    </cfRule>
  </conditionalFormatting>
  <conditionalFormatting sqref="J399:J400">
    <cfRule type="cellIs" dxfId="924" priority="959" operator="equal">
      <formula>"TN"</formula>
    </cfRule>
    <cfRule type="cellIs" dxfId="923" priority="961" operator="equal">
      <formula>"VĐ"</formula>
    </cfRule>
    <cfRule type="cellIs" dxfId="922" priority="962" operator="equal">
      <formula>"TH"</formula>
    </cfRule>
  </conditionalFormatting>
  <conditionalFormatting sqref="N399:N400">
    <cfRule type="cellIs" dxfId="921" priority="955" operator="equal">
      <formula>4</formula>
    </cfRule>
    <cfRule type="cellIs" dxfId="920" priority="956" operator="equal">
      <formula>3</formula>
    </cfRule>
    <cfRule type="cellIs" dxfId="919" priority="957" operator="equal">
      <formula>2</formula>
    </cfRule>
    <cfRule type="cellIs" dxfId="918" priority="958" operator="equal">
      <formula>1</formula>
    </cfRule>
  </conditionalFormatting>
  <conditionalFormatting sqref="O405:P405">
    <cfRule type="cellIs" dxfId="917" priority="953" operator="equal">
      <formula>0</formula>
    </cfRule>
  </conditionalFormatting>
  <conditionalFormatting sqref="J405">
    <cfRule type="cellIs" dxfId="915" priority="949" operator="equal">
      <formula>"TN"</formula>
    </cfRule>
    <cfRule type="cellIs" dxfId="914" priority="951" operator="equal">
      <formula>"VĐ"</formula>
    </cfRule>
    <cfRule type="cellIs" dxfId="913" priority="952" operator="equal">
      <formula>"TH"</formula>
    </cfRule>
  </conditionalFormatting>
  <conditionalFormatting sqref="O406:P406">
    <cfRule type="cellIs" dxfId="912" priority="948" operator="equal">
      <formula>0</formula>
    </cfRule>
  </conditionalFormatting>
  <conditionalFormatting sqref="J406">
    <cfRule type="cellIs" dxfId="910" priority="944" operator="equal">
      <formula>"TN"</formula>
    </cfRule>
    <cfRule type="cellIs" dxfId="909" priority="946" operator="equal">
      <formula>"VĐ"</formula>
    </cfRule>
    <cfRule type="cellIs" dxfId="908" priority="947" operator="equal">
      <formula>"TH"</formula>
    </cfRule>
  </conditionalFormatting>
  <conditionalFormatting sqref="C405:C406">
    <cfRule type="cellIs" dxfId="907" priority="943" operator="equal">
      <formula>0</formula>
    </cfRule>
  </conditionalFormatting>
  <conditionalFormatting sqref="N405:N406">
    <cfRule type="cellIs" dxfId="906" priority="939" operator="equal">
      <formula>4</formula>
    </cfRule>
    <cfRule type="cellIs" dxfId="905" priority="940" operator="equal">
      <formula>3</formula>
    </cfRule>
    <cfRule type="cellIs" dxfId="904" priority="941" operator="equal">
      <formula>2</formula>
    </cfRule>
    <cfRule type="cellIs" dxfId="903" priority="942" operator="equal">
      <formula>1</formula>
    </cfRule>
  </conditionalFormatting>
  <conditionalFormatting sqref="O403:P404">
    <cfRule type="cellIs" dxfId="902" priority="937" operator="equal">
      <formula>0</formula>
    </cfRule>
  </conditionalFormatting>
  <conditionalFormatting sqref="J403:J404">
    <cfRule type="cellIs" dxfId="900" priority="933" operator="equal">
      <formula>"TN"</formula>
    </cfRule>
    <cfRule type="cellIs" dxfId="899" priority="935" operator="equal">
      <formula>"VĐ"</formula>
    </cfRule>
    <cfRule type="cellIs" dxfId="898" priority="936" operator="equal">
      <formula>"TH"</formula>
    </cfRule>
  </conditionalFormatting>
  <conditionalFormatting sqref="C403:C404">
    <cfRule type="cellIs" dxfId="897" priority="932" operator="equal">
      <formula>0</formula>
    </cfRule>
  </conditionalFormatting>
  <conditionalFormatting sqref="N403:N404">
    <cfRule type="cellIs" dxfId="896" priority="928" operator="equal">
      <formula>4</formula>
    </cfRule>
    <cfRule type="cellIs" dxfId="895" priority="929" operator="equal">
      <formula>3</formula>
    </cfRule>
    <cfRule type="cellIs" dxfId="894" priority="930" operator="equal">
      <formula>2</formula>
    </cfRule>
    <cfRule type="cellIs" dxfId="893" priority="931" operator="equal">
      <formula>1</formula>
    </cfRule>
  </conditionalFormatting>
  <conditionalFormatting sqref="O389">
    <cfRule type="cellIs" dxfId="892" priority="926" operator="equal">
      <formula>0</formula>
    </cfRule>
  </conditionalFormatting>
  <conditionalFormatting sqref="P389">
    <cfRule type="cellIs" dxfId="890" priority="923" operator="equal">
      <formula>0</formula>
    </cfRule>
  </conditionalFormatting>
  <conditionalFormatting sqref="J389">
    <cfRule type="cellIs" dxfId="889" priority="920" operator="equal">
      <formula>"TN"</formula>
    </cfRule>
    <cfRule type="cellIs" dxfId="888" priority="921" operator="equal">
      <formula>"VĐ"</formula>
    </cfRule>
    <cfRule type="cellIs" dxfId="887" priority="922" operator="equal">
      <formula>"TH"</formula>
    </cfRule>
  </conditionalFormatting>
  <conditionalFormatting sqref="N389">
    <cfRule type="cellIs" dxfId="886" priority="916" operator="equal">
      <formula>4</formula>
    </cfRule>
    <cfRule type="cellIs" dxfId="885" priority="917" operator="equal">
      <formula>3</formula>
    </cfRule>
    <cfRule type="cellIs" dxfId="884" priority="918" operator="equal">
      <formula>2</formula>
    </cfRule>
    <cfRule type="cellIs" dxfId="883" priority="919" operator="equal">
      <formula>1</formula>
    </cfRule>
  </conditionalFormatting>
  <conditionalFormatting sqref="O408:O411 O413:O420">
    <cfRule type="cellIs" dxfId="882" priority="915" operator="equal">
      <formula>0</formula>
    </cfRule>
  </conditionalFormatting>
  <conditionalFormatting sqref="P411 P409">
    <cfRule type="cellIs" dxfId="881" priority="914" operator="equal">
      <formula>0</formula>
    </cfRule>
  </conditionalFormatting>
  <conditionalFormatting sqref="L409:L410">
    <cfRule type="containsBlanks" dxfId="880" priority="913">
      <formula>LEN(TRIM(L409))=0</formula>
    </cfRule>
  </conditionalFormatting>
  <conditionalFormatting sqref="J411 J409">
    <cfRule type="cellIs" dxfId="878" priority="909" operator="equal">
      <formula>"TN"</formula>
    </cfRule>
    <cfRule type="cellIs" dxfId="877" priority="911" operator="equal">
      <formula>"VĐ"</formula>
    </cfRule>
    <cfRule type="cellIs" dxfId="876" priority="912" operator="equal">
      <formula>"TH"</formula>
    </cfRule>
  </conditionalFormatting>
  <conditionalFormatting sqref="P410">
    <cfRule type="cellIs" dxfId="875" priority="908" operator="equal">
      <formula>0</formula>
    </cfRule>
  </conditionalFormatting>
  <conditionalFormatting sqref="J410">
    <cfRule type="cellIs" dxfId="873" priority="904" operator="equal">
      <formula>"TN"</formula>
    </cfRule>
    <cfRule type="cellIs" dxfId="872" priority="906" operator="equal">
      <formula>"VĐ"</formula>
    </cfRule>
    <cfRule type="cellIs" dxfId="871" priority="907" operator="equal">
      <formula>"TH"</formula>
    </cfRule>
  </conditionalFormatting>
  <conditionalFormatting sqref="C409:C411">
    <cfRule type="cellIs" dxfId="870" priority="903" operator="equal">
      <formula>0</formula>
    </cfRule>
  </conditionalFormatting>
  <conditionalFormatting sqref="N409:N411">
    <cfRule type="cellIs" dxfId="869" priority="899" operator="equal">
      <formula>4</formula>
    </cfRule>
    <cfRule type="cellIs" dxfId="868" priority="900" operator="equal">
      <formula>3</formula>
    </cfRule>
    <cfRule type="cellIs" dxfId="867" priority="901" operator="equal">
      <formula>2</formula>
    </cfRule>
    <cfRule type="cellIs" dxfId="866" priority="902" operator="equal">
      <formula>1</formula>
    </cfRule>
  </conditionalFormatting>
  <conditionalFormatting sqref="P408">
    <cfRule type="cellIs" dxfId="865" priority="897" operator="equal">
      <formula>0</formula>
    </cfRule>
  </conditionalFormatting>
  <conditionalFormatting sqref="L408">
    <cfRule type="containsBlanks" dxfId="864" priority="896">
      <formula>LEN(TRIM(L408))=0</formula>
    </cfRule>
  </conditionalFormatting>
  <conditionalFormatting sqref="J408">
    <cfRule type="cellIs" dxfId="862" priority="892" operator="equal">
      <formula>"TN"</formula>
    </cfRule>
    <cfRule type="cellIs" dxfId="861" priority="894" operator="equal">
      <formula>"VĐ"</formula>
    </cfRule>
    <cfRule type="cellIs" dxfId="860" priority="895" operator="equal">
      <formula>"TH"</formula>
    </cfRule>
  </conditionalFormatting>
  <conditionalFormatting sqref="C408">
    <cfRule type="cellIs" dxfId="859" priority="891" operator="equal">
      <formula>0</formula>
    </cfRule>
  </conditionalFormatting>
  <conditionalFormatting sqref="N408">
    <cfRule type="cellIs" dxfId="858" priority="887" operator="equal">
      <formula>4</formula>
    </cfRule>
    <cfRule type="cellIs" dxfId="857" priority="888" operator="equal">
      <formula>3</formula>
    </cfRule>
    <cfRule type="cellIs" dxfId="856" priority="889" operator="equal">
      <formula>2</formula>
    </cfRule>
    <cfRule type="cellIs" dxfId="855" priority="890" operator="equal">
      <formula>1</formula>
    </cfRule>
  </conditionalFormatting>
  <conditionalFormatting sqref="P416 P414">
    <cfRule type="cellIs" dxfId="854" priority="885" operator="equal">
      <formula>0</formula>
    </cfRule>
  </conditionalFormatting>
  <conditionalFormatting sqref="L415:L416">
    <cfRule type="containsBlanks" dxfId="853" priority="884">
      <formula>LEN(TRIM(L415))=0</formula>
    </cfRule>
  </conditionalFormatting>
  <conditionalFormatting sqref="J416 J414">
    <cfRule type="cellIs" dxfId="851" priority="880" operator="equal">
      <formula>"TN"</formula>
    </cfRule>
    <cfRule type="cellIs" dxfId="850" priority="882" operator="equal">
      <formula>"VĐ"</formula>
    </cfRule>
    <cfRule type="cellIs" dxfId="849" priority="883" operator="equal">
      <formula>"TH"</formula>
    </cfRule>
  </conditionalFormatting>
  <conditionalFormatting sqref="P415">
    <cfRule type="cellIs" dxfId="848" priority="879" operator="equal">
      <formula>0</formula>
    </cfRule>
  </conditionalFormatting>
  <conditionalFormatting sqref="J415">
    <cfRule type="cellIs" dxfId="846" priority="875" operator="equal">
      <formula>"TN"</formula>
    </cfRule>
    <cfRule type="cellIs" dxfId="845" priority="877" operator="equal">
      <formula>"VĐ"</formula>
    </cfRule>
    <cfRule type="cellIs" dxfId="844" priority="878" operator="equal">
      <formula>"TH"</formula>
    </cfRule>
  </conditionalFormatting>
  <conditionalFormatting sqref="C414:C416">
    <cfRule type="cellIs" dxfId="843" priority="874" operator="equal">
      <formula>0</formula>
    </cfRule>
  </conditionalFormatting>
  <conditionalFormatting sqref="N414:N416">
    <cfRule type="cellIs" dxfId="842" priority="870" operator="equal">
      <formula>4</formula>
    </cfRule>
    <cfRule type="cellIs" dxfId="841" priority="871" operator="equal">
      <formula>3</formula>
    </cfRule>
    <cfRule type="cellIs" dxfId="840" priority="872" operator="equal">
      <formula>2</formula>
    </cfRule>
    <cfRule type="cellIs" dxfId="839" priority="873" operator="equal">
      <formula>1</formula>
    </cfRule>
  </conditionalFormatting>
  <conditionalFormatting sqref="P413">
    <cfRule type="cellIs" dxfId="838" priority="868" operator="equal">
      <formula>0</formula>
    </cfRule>
  </conditionalFormatting>
  <conditionalFormatting sqref="J413">
    <cfRule type="cellIs" dxfId="836" priority="864" operator="equal">
      <formula>"TN"</formula>
    </cfRule>
    <cfRule type="cellIs" dxfId="835" priority="866" operator="equal">
      <formula>"VĐ"</formula>
    </cfRule>
    <cfRule type="cellIs" dxfId="834" priority="867" operator="equal">
      <formula>"TH"</formula>
    </cfRule>
  </conditionalFormatting>
  <conditionalFormatting sqref="C413">
    <cfRule type="cellIs" dxfId="833" priority="863" operator="equal">
      <formula>0</formula>
    </cfRule>
  </conditionalFormatting>
  <conditionalFormatting sqref="N413">
    <cfRule type="cellIs" dxfId="832" priority="859" operator="equal">
      <formula>4</formula>
    </cfRule>
    <cfRule type="cellIs" dxfId="831" priority="860" operator="equal">
      <formula>3</formula>
    </cfRule>
    <cfRule type="cellIs" dxfId="830" priority="861" operator="equal">
      <formula>2</formula>
    </cfRule>
    <cfRule type="cellIs" dxfId="829" priority="862" operator="equal">
      <formula>1</formula>
    </cfRule>
  </conditionalFormatting>
  <conditionalFormatting sqref="O478:P478">
    <cfRule type="cellIs" dxfId="828" priority="857" operator="equal">
      <formula>0</formula>
    </cfRule>
  </conditionalFormatting>
  <conditionalFormatting sqref="J478">
    <cfRule type="cellIs" dxfId="826" priority="852" operator="equal">
      <formula>"TN"</formula>
    </cfRule>
    <cfRule type="cellIs" dxfId="825" priority="854" operator="equal">
      <formula>"VĐ"</formula>
    </cfRule>
    <cfRule type="cellIs" dxfId="824" priority="855" operator="equal">
      <formula>"TH"</formula>
    </cfRule>
  </conditionalFormatting>
  <conditionalFormatting sqref="C478">
    <cfRule type="cellIs" dxfId="823" priority="851" operator="equal">
      <formula>0</formula>
    </cfRule>
  </conditionalFormatting>
  <conditionalFormatting sqref="N478">
    <cfRule type="cellIs" dxfId="822" priority="847" operator="equal">
      <formula>4</formula>
    </cfRule>
    <cfRule type="cellIs" dxfId="821" priority="848" operator="equal">
      <formula>3</formula>
    </cfRule>
    <cfRule type="cellIs" dxfId="820" priority="849" operator="equal">
      <formula>2</formula>
    </cfRule>
    <cfRule type="cellIs" dxfId="819" priority="850" operator="equal">
      <formula>1</formula>
    </cfRule>
  </conditionalFormatting>
  <conditionalFormatting sqref="O421:P421 P419:P420">
    <cfRule type="cellIs" dxfId="818" priority="845" operator="equal">
      <formula>0</formula>
    </cfRule>
  </conditionalFormatting>
  <conditionalFormatting sqref="L419:L421">
    <cfRule type="containsBlanks" dxfId="817" priority="844">
      <formula>LEN(TRIM(L419))=0</formula>
    </cfRule>
  </conditionalFormatting>
  <conditionalFormatting sqref="J419:J421">
    <cfRule type="cellIs" dxfId="815" priority="840" operator="equal">
      <formula>"TN"</formula>
    </cfRule>
    <cfRule type="cellIs" dxfId="814" priority="842" operator="equal">
      <formula>"VĐ"</formula>
    </cfRule>
    <cfRule type="cellIs" dxfId="813" priority="843" operator="equal">
      <formula>"TH"</formula>
    </cfRule>
  </conditionalFormatting>
  <conditionalFormatting sqref="C419:C426">
    <cfRule type="cellIs" dxfId="812" priority="839" operator="equal">
      <formula>0</formula>
    </cfRule>
  </conditionalFormatting>
  <conditionalFormatting sqref="N419:N421">
    <cfRule type="cellIs" dxfId="811" priority="835" operator="equal">
      <formula>4</formula>
    </cfRule>
    <cfRule type="cellIs" dxfId="810" priority="836" operator="equal">
      <formula>3</formula>
    </cfRule>
    <cfRule type="cellIs" dxfId="809" priority="837" operator="equal">
      <formula>2</formula>
    </cfRule>
    <cfRule type="cellIs" dxfId="808" priority="838" operator="equal">
      <formula>1</formula>
    </cfRule>
  </conditionalFormatting>
  <conditionalFormatting sqref="P417:P418">
    <cfRule type="cellIs" dxfId="807" priority="833" operator="equal">
      <formula>0</formula>
    </cfRule>
  </conditionalFormatting>
  <conditionalFormatting sqref="L417:L418">
    <cfRule type="containsBlanks" dxfId="806" priority="832">
      <formula>LEN(TRIM(L417))=0</formula>
    </cfRule>
  </conditionalFormatting>
  <conditionalFormatting sqref="J417:J418">
    <cfRule type="cellIs" dxfId="804" priority="828" operator="equal">
      <formula>"TN"</formula>
    </cfRule>
    <cfRule type="cellIs" dxfId="803" priority="830" operator="equal">
      <formula>"VĐ"</formula>
    </cfRule>
    <cfRule type="cellIs" dxfId="802" priority="831" operator="equal">
      <formula>"TH"</formula>
    </cfRule>
  </conditionalFormatting>
  <conditionalFormatting sqref="C417:C418">
    <cfRule type="cellIs" dxfId="801" priority="827" operator="equal">
      <formula>0</formula>
    </cfRule>
  </conditionalFormatting>
  <conditionalFormatting sqref="N417:N418">
    <cfRule type="cellIs" dxfId="800" priority="823" operator="equal">
      <formula>4</formula>
    </cfRule>
    <cfRule type="cellIs" dxfId="799" priority="824" operator="equal">
      <formula>3</formula>
    </cfRule>
    <cfRule type="cellIs" dxfId="798" priority="825" operator="equal">
      <formula>2</formula>
    </cfRule>
    <cfRule type="cellIs" dxfId="797" priority="826" operator="equal">
      <formula>1</formula>
    </cfRule>
  </conditionalFormatting>
  <conditionalFormatting sqref="O426:P426 O424:P424">
    <cfRule type="cellIs" dxfId="796" priority="821" operator="equal">
      <formula>0</formula>
    </cfRule>
  </conditionalFormatting>
  <conditionalFormatting sqref="L424:L426">
    <cfRule type="containsBlanks" dxfId="795" priority="820">
      <formula>LEN(TRIM(L424))=0</formula>
    </cfRule>
  </conditionalFormatting>
  <conditionalFormatting sqref="J426 J424">
    <cfRule type="cellIs" dxfId="793" priority="816" operator="equal">
      <formula>"TN"</formula>
    </cfRule>
    <cfRule type="cellIs" dxfId="792" priority="818" operator="equal">
      <formula>"VĐ"</formula>
    </cfRule>
    <cfRule type="cellIs" dxfId="791" priority="819" operator="equal">
      <formula>"TH"</formula>
    </cfRule>
  </conditionalFormatting>
  <conditionalFormatting sqref="O425:P425">
    <cfRule type="cellIs" dxfId="790" priority="815" operator="equal">
      <formula>0</formula>
    </cfRule>
  </conditionalFormatting>
  <conditionalFormatting sqref="J425">
    <cfRule type="cellIs" dxfId="788" priority="811" operator="equal">
      <formula>"TN"</formula>
    </cfRule>
    <cfRule type="cellIs" dxfId="787" priority="813" operator="equal">
      <formula>"VĐ"</formula>
    </cfRule>
    <cfRule type="cellIs" dxfId="786" priority="814" operator="equal">
      <formula>"TH"</formula>
    </cfRule>
  </conditionalFormatting>
  <conditionalFormatting sqref="N424:N426">
    <cfRule type="cellIs" dxfId="785" priority="807" operator="equal">
      <formula>4</formula>
    </cfRule>
    <cfRule type="cellIs" dxfId="784" priority="808" operator="equal">
      <formula>3</formula>
    </cfRule>
    <cfRule type="cellIs" dxfId="783" priority="809" operator="equal">
      <formula>2</formula>
    </cfRule>
    <cfRule type="cellIs" dxfId="782" priority="810" operator="equal">
      <formula>1</formula>
    </cfRule>
  </conditionalFormatting>
  <conditionalFormatting sqref="O422:P423">
    <cfRule type="cellIs" dxfId="781" priority="805" operator="equal">
      <formula>0</formula>
    </cfRule>
  </conditionalFormatting>
  <conditionalFormatting sqref="L422:L423">
    <cfRule type="containsBlanks" dxfId="780" priority="804">
      <formula>LEN(TRIM(L422))=0</formula>
    </cfRule>
  </conditionalFormatting>
  <conditionalFormatting sqref="J422:J423">
    <cfRule type="cellIs" dxfId="778" priority="800" operator="equal">
      <formula>"TN"</formula>
    </cfRule>
    <cfRule type="cellIs" dxfId="777" priority="802" operator="equal">
      <formula>"VĐ"</formula>
    </cfRule>
    <cfRule type="cellIs" dxfId="776" priority="803" operator="equal">
      <formula>"TH"</formula>
    </cfRule>
  </conditionalFormatting>
  <conditionalFormatting sqref="N422:N423">
    <cfRule type="cellIs" dxfId="775" priority="796" operator="equal">
      <formula>4</formula>
    </cfRule>
    <cfRule type="cellIs" dxfId="774" priority="797" operator="equal">
      <formula>3</formula>
    </cfRule>
    <cfRule type="cellIs" dxfId="773" priority="798" operator="equal">
      <formula>2</formula>
    </cfRule>
    <cfRule type="cellIs" dxfId="772" priority="799" operator="equal">
      <formula>1</formula>
    </cfRule>
  </conditionalFormatting>
  <conditionalFormatting sqref="O429:P429">
    <cfRule type="cellIs" dxfId="771" priority="794" operator="equal">
      <formula>0</formula>
    </cfRule>
  </conditionalFormatting>
  <conditionalFormatting sqref="L429:L430">
    <cfRule type="containsBlanks" dxfId="770" priority="793">
      <formula>LEN(TRIM(L429))=0</formula>
    </cfRule>
  </conditionalFormatting>
  <conditionalFormatting sqref="J429">
    <cfRule type="cellIs" dxfId="768" priority="789" operator="equal">
      <formula>"TN"</formula>
    </cfRule>
    <cfRule type="cellIs" dxfId="767" priority="791" operator="equal">
      <formula>"VĐ"</formula>
    </cfRule>
    <cfRule type="cellIs" dxfId="766" priority="792" operator="equal">
      <formula>"TH"</formula>
    </cfRule>
  </conditionalFormatting>
  <conditionalFormatting sqref="O430:P430">
    <cfRule type="cellIs" dxfId="765" priority="788" operator="equal">
      <formula>0</formula>
    </cfRule>
  </conditionalFormatting>
  <conditionalFormatting sqref="J430">
    <cfRule type="cellIs" dxfId="763" priority="784" operator="equal">
      <formula>"TN"</formula>
    </cfRule>
    <cfRule type="cellIs" dxfId="762" priority="786" operator="equal">
      <formula>"VĐ"</formula>
    </cfRule>
    <cfRule type="cellIs" dxfId="761" priority="787" operator="equal">
      <formula>"TH"</formula>
    </cfRule>
  </conditionalFormatting>
  <conditionalFormatting sqref="C429:C430">
    <cfRule type="cellIs" dxfId="760" priority="783" operator="equal">
      <formula>0</formula>
    </cfRule>
  </conditionalFormatting>
  <conditionalFormatting sqref="N429:N430">
    <cfRule type="cellIs" dxfId="759" priority="779" operator="equal">
      <formula>4</formula>
    </cfRule>
    <cfRule type="cellIs" dxfId="758" priority="780" operator="equal">
      <formula>3</formula>
    </cfRule>
    <cfRule type="cellIs" dxfId="757" priority="781" operator="equal">
      <formula>2</formula>
    </cfRule>
    <cfRule type="cellIs" dxfId="756" priority="782" operator="equal">
      <formula>1</formula>
    </cfRule>
  </conditionalFormatting>
  <conditionalFormatting sqref="O427:P428">
    <cfRule type="cellIs" dxfId="755" priority="777" operator="equal">
      <formula>0</formula>
    </cfRule>
  </conditionalFormatting>
  <conditionalFormatting sqref="L427:L428">
    <cfRule type="containsBlanks" dxfId="754" priority="776">
      <formula>LEN(TRIM(L427))=0</formula>
    </cfRule>
  </conditionalFormatting>
  <conditionalFormatting sqref="J427:J428">
    <cfRule type="cellIs" dxfId="752" priority="772" operator="equal">
      <formula>"TN"</formula>
    </cfRule>
    <cfRule type="cellIs" dxfId="751" priority="774" operator="equal">
      <formula>"VĐ"</formula>
    </cfRule>
    <cfRule type="cellIs" dxfId="750" priority="775" operator="equal">
      <formula>"TH"</formula>
    </cfRule>
  </conditionalFormatting>
  <conditionalFormatting sqref="C427:C428">
    <cfRule type="cellIs" dxfId="749" priority="771" operator="equal">
      <formula>0</formula>
    </cfRule>
  </conditionalFormatting>
  <conditionalFormatting sqref="N427:N428">
    <cfRule type="cellIs" dxfId="748" priority="767" operator="equal">
      <formula>4</formula>
    </cfRule>
    <cfRule type="cellIs" dxfId="747" priority="768" operator="equal">
      <formula>3</formula>
    </cfRule>
    <cfRule type="cellIs" dxfId="746" priority="769" operator="equal">
      <formula>2</formula>
    </cfRule>
    <cfRule type="cellIs" dxfId="745" priority="770" operator="equal">
      <formula>1</formula>
    </cfRule>
  </conditionalFormatting>
  <conditionalFormatting sqref="O412">
    <cfRule type="cellIs" dxfId="744" priority="765" operator="equal">
      <formula>0</formula>
    </cfRule>
  </conditionalFormatting>
  <conditionalFormatting sqref="P412">
    <cfRule type="cellIs" dxfId="742" priority="762" operator="equal">
      <formula>0</formula>
    </cfRule>
  </conditionalFormatting>
  <conditionalFormatting sqref="J412">
    <cfRule type="cellIs" dxfId="741" priority="759" operator="equal">
      <formula>"TN"</formula>
    </cfRule>
    <cfRule type="cellIs" dxfId="740" priority="760" operator="equal">
      <formula>"VĐ"</formula>
    </cfRule>
    <cfRule type="cellIs" dxfId="739" priority="761" operator="equal">
      <formula>"TH"</formula>
    </cfRule>
  </conditionalFormatting>
  <conditionalFormatting sqref="N412">
    <cfRule type="cellIs" dxfId="738" priority="755" operator="equal">
      <formula>4</formula>
    </cfRule>
    <cfRule type="cellIs" dxfId="737" priority="756" operator="equal">
      <formula>3</formula>
    </cfRule>
    <cfRule type="cellIs" dxfId="736" priority="757" operator="equal">
      <formula>2</formula>
    </cfRule>
    <cfRule type="cellIs" dxfId="735" priority="758" operator="equal">
      <formula>1</formula>
    </cfRule>
  </conditionalFormatting>
  <conditionalFormatting sqref="O431:O434 O436:O443">
    <cfRule type="cellIs" dxfId="734" priority="754" operator="equal">
      <formula>0</formula>
    </cfRule>
  </conditionalFormatting>
  <conditionalFormatting sqref="P434 P432">
    <cfRule type="cellIs" dxfId="733" priority="753" operator="equal">
      <formula>0</formula>
    </cfRule>
  </conditionalFormatting>
  <conditionalFormatting sqref="L432:L434">
    <cfRule type="containsBlanks" dxfId="732" priority="752">
      <formula>LEN(TRIM(L432))=0</formula>
    </cfRule>
  </conditionalFormatting>
  <conditionalFormatting sqref="J434 J432">
    <cfRule type="cellIs" dxfId="730" priority="748" operator="equal">
      <formula>"TN"</formula>
    </cfRule>
    <cfRule type="cellIs" dxfId="729" priority="750" operator="equal">
      <formula>"VĐ"</formula>
    </cfRule>
    <cfRule type="cellIs" dxfId="728" priority="751" operator="equal">
      <formula>"TH"</formula>
    </cfRule>
  </conditionalFormatting>
  <conditionalFormatting sqref="P433">
    <cfRule type="cellIs" dxfId="727" priority="747" operator="equal">
      <formula>0</formula>
    </cfRule>
  </conditionalFormatting>
  <conditionalFormatting sqref="J433">
    <cfRule type="cellIs" dxfId="725" priority="743" operator="equal">
      <formula>"TN"</formula>
    </cfRule>
    <cfRule type="cellIs" dxfId="724" priority="745" operator="equal">
      <formula>"VĐ"</formula>
    </cfRule>
    <cfRule type="cellIs" dxfId="723" priority="746" operator="equal">
      <formula>"TH"</formula>
    </cfRule>
  </conditionalFormatting>
  <conditionalFormatting sqref="C432:C434">
    <cfRule type="cellIs" dxfId="722" priority="742" operator="equal">
      <formula>0</formula>
    </cfRule>
  </conditionalFormatting>
  <conditionalFormatting sqref="N432:N434">
    <cfRule type="cellIs" dxfId="721" priority="738" operator="equal">
      <formula>4</formula>
    </cfRule>
    <cfRule type="cellIs" dxfId="720" priority="739" operator="equal">
      <formula>3</formula>
    </cfRule>
    <cfRule type="cellIs" dxfId="719" priority="740" operator="equal">
      <formula>2</formula>
    </cfRule>
    <cfRule type="cellIs" dxfId="718" priority="741" operator="equal">
      <formula>1</formula>
    </cfRule>
  </conditionalFormatting>
  <conditionalFormatting sqref="P431">
    <cfRule type="cellIs" dxfId="717" priority="736" operator="equal">
      <formula>0</formula>
    </cfRule>
  </conditionalFormatting>
  <conditionalFormatting sqref="L431">
    <cfRule type="containsBlanks" dxfId="716" priority="735">
      <formula>LEN(TRIM(L431))=0</formula>
    </cfRule>
  </conditionalFormatting>
  <conditionalFormatting sqref="J431">
    <cfRule type="cellIs" dxfId="714" priority="731" operator="equal">
      <formula>"TN"</formula>
    </cfRule>
    <cfRule type="cellIs" dxfId="713" priority="733" operator="equal">
      <formula>"VĐ"</formula>
    </cfRule>
    <cfRule type="cellIs" dxfId="712" priority="734" operator="equal">
      <formula>"TH"</formula>
    </cfRule>
  </conditionalFormatting>
  <conditionalFormatting sqref="C431">
    <cfRule type="cellIs" dxfId="711" priority="730" operator="equal">
      <formula>0</formula>
    </cfRule>
  </conditionalFormatting>
  <conditionalFormatting sqref="N431">
    <cfRule type="cellIs" dxfId="710" priority="726" operator="equal">
      <formula>4</formula>
    </cfRule>
    <cfRule type="cellIs" dxfId="709" priority="727" operator="equal">
      <formula>3</formula>
    </cfRule>
    <cfRule type="cellIs" dxfId="708" priority="728" operator="equal">
      <formula>2</formula>
    </cfRule>
    <cfRule type="cellIs" dxfId="707" priority="729" operator="equal">
      <formula>1</formula>
    </cfRule>
  </conditionalFormatting>
  <conditionalFormatting sqref="P439 P437">
    <cfRule type="cellIs" dxfId="706" priority="724" operator="equal">
      <formula>0</formula>
    </cfRule>
  </conditionalFormatting>
  <conditionalFormatting sqref="L437:L439">
    <cfRule type="containsBlanks" dxfId="705" priority="723">
      <formula>LEN(TRIM(L437))=0</formula>
    </cfRule>
  </conditionalFormatting>
  <conditionalFormatting sqref="J439 J437">
    <cfRule type="cellIs" dxfId="703" priority="719" operator="equal">
      <formula>"TN"</formula>
    </cfRule>
    <cfRule type="cellIs" dxfId="702" priority="721" operator="equal">
      <formula>"VĐ"</formula>
    </cfRule>
    <cfRule type="cellIs" dxfId="701" priority="722" operator="equal">
      <formula>"TH"</formula>
    </cfRule>
  </conditionalFormatting>
  <conditionalFormatting sqref="P438">
    <cfRule type="cellIs" dxfId="700" priority="718" operator="equal">
      <formula>0</formula>
    </cfRule>
  </conditionalFormatting>
  <conditionalFormatting sqref="J438">
    <cfRule type="cellIs" dxfId="698" priority="714" operator="equal">
      <formula>"TN"</formula>
    </cfRule>
    <cfRule type="cellIs" dxfId="697" priority="716" operator="equal">
      <formula>"VĐ"</formula>
    </cfRule>
    <cfRule type="cellIs" dxfId="696" priority="717" operator="equal">
      <formula>"TH"</formula>
    </cfRule>
  </conditionalFormatting>
  <conditionalFormatting sqref="C437:C439">
    <cfRule type="cellIs" dxfId="695" priority="713" operator="equal">
      <formula>0</formula>
    </cfRule>
  </conditionalFormatting>
  <conditionalFormatting sqref="N437:N439">
    <cfRule type="cellIs" dxfId="694" priority="709" operator="equal">
      <formula>4</formula>
    </cfRule>
    <cfRule type="cellIs" dxfId="693" priority="710" operator="equal">
      <formula>3</formula>
    </cfRule>
    <cfRule type="cellIs" dxfId="692" priority="711" operator="equal">
      <formula>2</formula>
    </cfRule>
    <cfRule type="cellIs" dxfId="691" priority="712" operator="equal">
      <formula>1</formula>
    </cfRule>
  </conditionalFormatting>
  <conditionalFormatting sqref="P436">
    <cfRule type="cellIs" dxfId="690" priority="707" operator="equal">
      <formula>0</formula>
    </cfRule>
  </conditionalFormatting>
  <conditionalFormatting sqref="L436">
    <cfRule type="containsBlanks" dxfId="689" priority="706">
      <formula>LEN(TRIM(L436))=0</formula>
    </cfRule>
  </conditionalFormatting>
  <conditionalFormatting sqref="J436">
    <cfRule type="cellIs" dxfId="687" priority="702" operator="equal">
      <formula>"TN"</formula>
    </cfRule>
    <cfRule type="cellIs" dxfId="686" priority="704" operator="equal">
      <formula>"VĐ"</formula>
    </cfRule>
    <cfRule type="cellIs" dxfId="685" priority="705" operator="equal">
      <formula>"TH"</formula>
    </cfRule>
  </conditionalFormatting>
  <conditionalFormatting sqref="C436">
    <cfRule type="cellIs" dxfId="684" priority="701" operator="equal">
      <formula>0</formula>
    </cfRule>
  </conditionalFormatting>
  <conditionalFormatting sqref="N436">
    <cfRule type="cellIs" dxfId="683" priority="697" operator="equal">
      <formula>4</formula>
    </cfRule>
    <cfRule type="cellIs" dxfId="682" priority="698" operator="equal">
      <formula>3</formula>
    </cfRule>
    <cfRule type="cellIs" dxfId="681" priority="699" operator="equal">
      <formula>2</formula>
    </cfRule>
    <cfRule type="cellIs" dxfId="680" priority="700" operator="equal">
      <formula>1</formula>
    </cfRule>
  </conditionalFormatting>
  <conditionalFormatting sqref="O454:P454">
    <cfRule type="cellIs" dxfId="679" priority="695" operator="equal">
      <formula>0</formula>
    </cfRule>
  </conditionalFormatting>
  <conditionalFormatting sqref="L454">
    <cfRule type="containsBlanks" dxfId="678" priority="694">
      <formula>LEN(TRIM(L454))=0</formula>
    </cfRule>
  </conditionalFormatting>
  <conditionalFormatting sqref="J454">
    <cfRule type="cellIs" dxfId="676" priority="690" operator="equal">
      <formula>"TN"</formula>
    </cfRule>
    <cfRule type="cellIs" dxfId="675" priority="692" operator="equal">
      <formula>"VĐ"</formula>
    </cfRule>
    <cfRule type="cellIs" dxfId="674" priority="693" operator="equal">
      <formula>"TH"</formula>
    </cfRule>
  </conditionalFormatting>
  <conditionalFormatting sqref="C454">
    <cfRule type="cellIs" dxfId="673" priority="689" operator="equal">
      <formula>0</formula>
    </cfRule>
  </conditionalFormatting>
  <conditionalFormatting sqref="N454">
    <cfRule type="cellIs" dxfId="672" priority="685" operator="equal">
      <formula>4</formula>
    </cfRule>
    <cfRule type="cellIs" dxfId="671" priority="686" operator="equal">
      <formula>3</formula>
    </cfRule>
    <cfRule type="cellIs" dxfId="670" priority="687" operator="equal">
      <formula>2</formula>
    </cfRule>
    <cfRule type="cellIs" dxfId="669" priority="688" operator="equal">
      <formula>1</formula>
    </cfRule>
  </conditionalFormatting>
  <conditionalFormatting sqref="O444:P444 P442:P443">
    <cfRule type="cellIs" dxfId="668" priority="683" operator="equal">
      <formula>0</formula>
    </cfRule>
  </conditionalFormatting>
  <conditionalFormatting sqref="L442:L444">
    <cfRule type="containsBlanks" dxfId="667" priority="682">
      <formula>LEN(TRIM(L442))=0</formula>
    </cfRule>
  </conditionalFormatting>
  <conditionalFormatting sqref="J442:J444">
    <cfRule type="cellIs" dxfId="665" priority="678" operator="equal">
      <formula>"TN"</formula>
    </cfRule>
    <cfRule type="cellIs" dxfId="664" priority="680" operator="equal">
      <formula>"VĐ"</formula>
    </cfRule>
    <cfRule type="cellIs" dxfId="663" priority="681" operator="equal">
      <formula>"TH"</formula>
    </cfRule>
  </conditionalFormatting>
  <conditionalFormatting sqref="C442:C449">
    <cfRule type="cellIs" dxfId="662" priority="677" operator="equal">
      <formula>0</formula>
    </cfRule>
  </conditionalFormatting>
  <conditionalFormatting sqref="N442:N444">
    <cfRule type="cellIs" dxfId="661" priority="673" operator="equal">
      <formula>4</formula>
    </cfRule>
    <cfRule type="cellIs" dxfId="660" priority="674" operator="equal">
      <formula>3</formula>
    </cfRule>
    <cfRule type="cellIs" dxfId="659" priority="675" operator="equal">
      <formula>2</formula>
    </cfRule>
    <cfRule type="cellIs" dxfId="658" priority="676" operator="equal">
      <formula>1</formula>
    </cfRule>
  </conditionalFormatting>
  <conditionalFormatting sqref="P440:P441">
    <cfRule type="cellIs" dxfId="657" priority="671" operator="equal">
      <formula>0</formula>
    </cfRule>
  </conditionalFormatting>
  <conditionalFormatting sqref="L440:L441">
    <cfRule type="containsBlanks" dxfId="656" priority="670">
      <formula>LEN(TRIM(L440))=0</formula>
    </cfRule>
  </conditionalFormatting>
  <conditionalFormatting sqref="J440:J441">
    <cfRule type="cellIs" dxfId="654" priority="666" operator="equal">
      <formula>"TN"</formula>
    </cfRule>
    <cfRule type="cellIs" dxfId="653" priority="668" operator="equal">
      <formula>"VĐ"</formula>
    </cfRule>
    <cfRule type="cellIs" dxfId="652" priority="669" operator="equal">
      <formula>"TH"</formula>
    </cfRule>
  </conditionalFormatting>
  <conditionalFormatting sqref="C440:C441">
    <cfRule type="cellIs" dxfId="651" priority="665" operator="equal">
      <formula>0</formula>
    </cfRule>
  </conditionalFormatting>
  <conditionalFormatting sqref="N440:N441">
    <cfRule type="cellIs" dxfId="650" priority="661" operator="equal">
      <formula>4</formula>
    </cfRule>
    <cfRule type="cellIs" dxfId="649" priority="662" operator="equal">
      <formula>3</formula>
    </cfRule>
    <cfRule type="cellIs" dxfId="648" priority="663" operator="equal">
      <formula>2</formula>
    </cfRule>
    <cfRule type="cellIs" dxfId="647" priority="664" operator="equal">
      <formula>1</formula>
    </cfRule>
  </conditionalFormatting>
  <conditionalFormatting sqref="O449:P449 O447:P447">
    <cfRule type="cellIs" dxfId="646" priority="659" operator="equal">
      <formula>0</formula>
    </cfRule>
  </conditionalFormatting>
  <conditionalFormatting sqref="L447:L449">
    <cfRule type="containsBlanks" dxfId="645" priority="658">
      <formula>LEN(TRIM(L447))=0</formula>
    </cfRule>
  </conditionalFormatting>
  <conditionalFormatting sqref="J449 J447">
    <cfRule type="cellIs" dxfId="643" priority="654" operator="equal">
      <formula>"TN"</formula>
    </cfRule>
    <cfRule type="cellIs" dxfId="642" priority="656" operator="equal">
      <formula>"VĐ"</formula>
    </cfRule>
    <cfRule type="cellIs" dxfId="641" priority="657" operator="equal">
      <formula>"TH"</formula>
    </cfRule>
  </conditionalFormatting>
  <conditionalFormatting sqref="O448:P448">
    <cfRule type="cellIs" dxfId="640" priority="653" operator="equal">
      <formula>0</formula>
    </cfRule>
  </conditionalFormatting>
  <conditionalFormatting sqref="J448">
    <cfRule type="cellIs" dxfId="638" priority="649" operator="equal">
      <formula>"TN"</formula>
    </cfRule>
    <cfRule type="cellIs" dxfId="637" priority="651" operator="equal">
      <formula>"VĐ"</formula>
    </cfRule>
    <cfRule type="cellIs" dxfId="636" priority="652" operator="equal">
      <formula>"TH"</formula>
    </cfRule>
  </conditionalFormatting>
  <conditionalFormatting sqref="N447:N449">
    <cfRule type="cellIs" dxfId="635" priority="645" operator="equal">
      <formula>4</formula>
    </cfRule>
    <cfRule type="cellIs" dxfId="634" priority="646" operator="equal">
      <formula>3</formula>
    </cfRule>
    <cfRule type="cellIs" dxfId="633" priority="647" operator="equal">
      <formula>2</formula>
    </cfRule>
    <cfRule type="cellIs" dxfId="632" priority="648" operator="equal">
      <formula>1</formula>
    </cfRule>
  </conditionalFormatting>
  <conditionalFormatting sqref="O445:P446">
    <cfRule type="cellIs" dxfId="631" priority="643" operator="equal">
      <formula>0</formula>
    </cfRule>
  </conditionalFormatting>
  <conditionalFormatting sqref="L445:L446">
    <cfRule type="containsBlanks" dxfId="630" priority="642">
      <formula>LEN(TRIM(L445))=0</formula>
    </cfRule>
  </conditionalFormatting>
  <conditionalFormatting sqref="J445:J446">
    <cfRule type="cellIs" dxfId="628" priority="638" operator="equal">
      <formula>"TN"</formula>
    </cfRule>
    <cfRule type="cellIs" dxfId="627" priority="640" operator="equal">
      <formula>"VĐ"</formula>
    </cfRule>
    <cfRule type="cellIs" dxfId="626" priority="641" operator="equal">
      <formula>"TH"</formula>
    </cfRule>
  </conditionalFormatting>
  <conditionalFormatting sqref="N445:N446">
    <cfRule type="cellIs" dxfId="625" priority="634" operator="equal">
      <formula>4</formula>
    </cfRule>
    <cfRule type="cellIs" dxfId="624" priority="635" operator="equal">
      <formula>3</formula>
    </cfRule>
    <cfRule type="cellIs" dxfId="623" priority="636" operator="equal">
      <formula>2</formula>
    </cfRule>
    <cfRule type="cellIs" dxfId="622" priority="637" operator="equal">
      <formula>1</formula>
    </cfRule>
  </conditionalFormatting>
  <conditionalFormatting sqref="O452:P452">
    <cfRule type="cellIs" dxfId="621" priority="632" operator="equal">
      <formula>0</formula>
    </cfRule>
  </conditionalFormatting>
  <conditionalFormatting sqref="L452:L453">
    <cfRule type="containsBlanks" dxfId="620" priority="631">
      <formula>LEN(TRIM(L452))=0</formula>
    </cfRule>
  </conditionalFormatting>
  <conditionalFormatting sqref="J452">
    <cfRule type="cellIs" dxfId="618" priority="627" operator="equal">
      <formula>"TN"</formula>
    </cfRule>
    <cfRule type="cellIs" dxfId="617" priority="629" operator="equal">
      <formula>"VĐ"</formula>
    </cfRule>
    <cfRule type="cellIs" dxfId="616" priority="630" operator="equal">
      <formula>"TH"</formula>
    </cfRule>
  </conditionalFormatting>
  <conditionalFormatting sqref="O453:P453">
    <cfRule type="cellIs" dxfId="615" priority="626" operator="equal">
      <formula>0</formula>
    </cfRule>
  </conditionalFormatting>
  <conditionalFormatting sqref="J453">
    <cfRule type="cellIs" dxfId="613" priority="622" operator="equal">
      <formula>"TN"</formula>
    </cfRule>
    <cfRule type="cellIs" dxfId="612" priority="624" operator="equal">
      <formula>"VĐ"</formula>
    </cfRule>
    <cfRule type="cellIs" dxfId="611" priority="625" operator="equal">
      <formula>"TH"</formula>
    </cfRule>
  </conditionalFormatting>
  <conditionalFormatting sqref="C452:C453">
    <cfRule type="cellIs" dxfId="610" priority="621" operator="equal">
      <formula>0</formula>
    </cfRule>
  </conditionalFormatting>
  <conditionalFormatting sqref="N452:N453">
    <cfRule type="cellIs" dxfId="609" priority="617" operator="equal">
      <formula>4</formula>
    </cfRule>
    <cfRule type="cellIs" dxfId="608" priority="618" operator="equal">
      <formula>3</formula>
    </cfRule>
    <cfRule type="cellIs" dxfId="607" priority="619" operator="equal">
      <formula>2</formula>
    </cfRule>
    <cfRule type="cellIs" dxfId="606" priority="620" operator="equal">
      <formula>1</formula>
    </cfRule>
  </conditionalFormatting>
  <conditionalFormatting sqref="O450:P451">
    <cfRule type="cellIs" dxfId="605" priority="615" operator="equal">
      <formula>0</formula>
    </cfRule>
  </conditionalFormatting>
  <conditionalFormatting sqref="L450:L451">
    <cfRule type="containsBlanks" dxfId="604" priority="614">
      <formula>LEN(TRIM(L450))=0</formula>
    </cfRule>
  </conditionalFormatting>
  <conditionalFormatting sqref="J450:J451">
    <cfRule type="cellIs" dxfId="602" priority="610" operator="equal">
      <formula>"TN"</formula>
    </cfRule>
    <cfRule type="cellIs" dxfId="601" priority="612" operator="equal">
      <formula>"VĐ"</formula>
    </cfRule>
    <cfRule type="cellIs" dxfId="600" priority="613" operator="equal">
      <formula>"TH"</formula>
    </cfRule>
  </conditionalFormatting>
  <conditionalFormatting sqref="C450:C451">
    <cfRule type="cellIs" dxfId="599" priority="609" operator="equal">
      <formula>0</formula>
    </cfRule>
  </conditionalFormatting>
  <conditionalFormatting sqref="N450:N451">
    <cfRule type="cellIs" dxfId="598" priority="605" operator="equal">
      <formula>4</formula>
    </cfRule>
    <cfRule type="cellIs" dxfId="597" priority="606" operator="equal">
      <formula>3</formula>
    </cfRule>
    <cfRule type="cellIs" dxfId="596" priority="607" operator="equal">
      <formula>2</formula>
    </cfRule>
    <cfRule type="cellIs" dxfId="595" priority="608" operator="equal">
      <formula>1</formula>
    </cfRule>
  </conditionalFormatting>
  <conditionalFormatting sqref="O435">
    <cfRule type="cellIs" dxfId="594" priority="603" operator="equal">
      <formula>0</formula>
    </cfRule>
  </conditionalFormatting>
  <conditionalFormatting sqref="P435">
    <cfRule type="cellIs" dxfId="592" priority="600" operator="equal">
      <formula>0</formula>
    </cfRule>
  </conditionalFormatting>
  <conditionalFormatting sqref="L435">
    <cfRule type="containsBlanks" dxfId="591" priority="599">
      <formula>LEN(TRIM(L435))=0</formula>
    </cfRule>
  </conditionalFormatting>
  <conditionalFormatting sqref="J435">
    <cfRule type="cellIs" dxfId="590" priority="596" operator="equal">
      <formula>"TN"</formula>
    </cfRule>
    <cfRule type="cellIs" dxfId="589" priority="597" operator="equal">
      <formula>"VĐ"</formula>
    </cfRule>
    <cfRule type="cellIs" dxfId="588" priority="598" operator="equal">
      <formula>"TH"</formula>
    </cfRule>
  </conditionalFormatting>
  <conditionalFormatting sqref="N435">
    <cfRule type="cellIs" dxfId="587" priority="592" operator="equal">
      <formula>4</formula>
    </cfRule>
    <cfRule type="cellIs" dxfId="586" priority="593" operator="equal">
      <formula>3</formula>
    </cfRule>
    <cfRule type="cellIs" dxfId="585" priority="594" operator="equal">
      <formula>2</formula>
    </cfRule>
    <cfRule type="cellIs" dxfId="584" priority="595" operator="equal">
      <formula>1</formula>
    </cfRule>
  </conditionalFormatting>
  <conditionalFormatting sqref="O455:O458 O460:O467">
    <cfRule type="cellIs" dxfId="583" priority="591" operator="equal">
      <formula>0</formula>
    </cfRule>
  </conditionalFormatting>
  <conditionalFormatting sqref="P458 P456">
    <cfRule type="cellIs" dxfId="582" priority="590" operator="equal">
      <formula>0</formula>
    </cfRule>
  </conditionalFormatting>
  <conditionalFormatting sqref="L456:L458">
    <cfRule type="containsBlanks" dxfId="581" priority="589">
      <formula>LEN(TRIM(L456))=0</formula>
    </cfRule>
  </conditionalFormatting>
  <conditionalFormatting sqref="J458 J456">
    <cfRule type="cellIs" dxfId="579" priority="585" operator="equal">
      <formula>"TN"</formula>
    </cfRule>
    <cfRule type="cellIs" dxfId="578" priority="587" operator="equal">
      <formula>"VĐ"</formula>
    </cfRule>
    <cfRule type="cellIs" dxfId="577" priority="588" operator="equal">
      <formula>"TH"</formula>
    </cfRule>
  </conditionalFormatting>
  <conditionalFormatting sqref="P457">
    <cfRule type="cellIs" dxfId="576" priority="584" operator="equal">
      <formula>0</formula>
    </cfRule>
  </conditionalFormatting>
  <conditionalFormatting sqref="J457">
    <cfRule type="cellIs" dxfId="574" priority="580" operator="equal">
      <formula>"TN"</formula>
    </cfRule>
    <cfRule type="cellIs" dxfId="573" priority="582" operator="equal">
      <formula>"VĐ"</formula>
    </cfRule>
    <cfRule type="cellIs" dxfId="572" priority="583" operator="equal">
      <formula>"TH"</formula>
    </cfRule>
  </conditionalFormatting>
  <conditionalFormatting sqref="C456:C458">
    <cfRule type="cellIs" dxfId="571" priority="579" operator="equal">
      <formula>0</formula>
    </cfRule>
  </conditionalFormatting>
  <conditionalFormatting sqref="N456:N458">
    <cfRule type="cellIs" dxfId="570" priority="575" operator="equal">
      <formula>4</formula>
    </cfRule>
    <cfRule type="cellIs" dxfId="569" priority="576" operator="equal">
      <formula>3</formula>
    </cfRule>
    <cfRule type="cellIs" dxfId="568" priority="577" operator="equal">
      <formula>2</formula>
    </cfRule>
    <cfRule type="cellIs" dxfId="567" priority="578" operator="equal">
      <formula>1</formula>
    </cfRule>
  </conditionalFormatting>
  <conditionalFormatting sqref="P455">
    <cfRule type="cellIs" dxfId="566" priority="573" operator="equal">
      <formula>0</formula>
    </cfRule>
  </conditionalFormatting>
  <conditionalFormatting sqref="L455">
    <cfRule type="containsBlanks" dxfId="565" priority="572">
      <formula>LEN(TRIM(L455))=0</formula>
    </cfRule>
  </conditionalFormatting>
  <conditionalFormatting sqref="J455">
    <cfRule type="cellIs" dxfId="563" priority="568" operator="equal">
      <formula>"TN"</formula>
    </cfRule>
    <cfRule type="cellIs" dxfId="562" priority="570" operator="equal">
      <formula>"VĐ"</formula>
    </cfRule>
    <cfRule type="cellIs" dxfId="561" priority="571" operator="equal">
      <formula>"TH"</formula>
    </cfRule>
  </conditionalFormatting>
  <conditionalFormatting sqref="C455">
    <cfRule type="cellIs" dxfId="560" priority="567" operator="equal">
      <formula>0</formula>
    </cfRule>
  </conditionalFormatting>
  <conditionalFormatting sqref="N455">
    <cfRule type="cellIs" dxfId="559" priority="563" operator="equal">
      <formula>4</formula>
    </cfRule>
    <cfRule type="cellIs" dxfId="558" priority="564" operator="equal">
      <formula>3</formula>
    </cfRule>
    <cfRule type="cellIs" dxfId="557" priority="565" operator="equal">
      <formula>2</formula>
    </cfRule>
    <cfRule type="cellIs" dxfId="556" priority="566" operator="equal">
      <formula>1</formula>
    </cfRule>
  </conditionalFormatting>
  <conditionalFormatting sqref="P463 P461">
    <cfRule type="cellIs" dxfId="555" priority="561" operator="equal">
      <formula>0</formula>
    </cfRule>
  </conditionalFormatting>
  <conditionalFormatting sqref="L461:L463">
    <cfRule type="containsBlanks" dxfId="554" priority="560">
      <formula>LEN(TRIM(L461))=0</formula>
    </cfRule>
  </conditionalFormatting>
  <conditionalFormatting sqref="J463 J461">
    <cfRule type="cellIs" dxfId="552" priority="556" operator="equal">
      <formula>"TN"</formula>
    </cfRule>
    <cfRule type="cellIs" dxfId="551" priority="558" operator="equal">
      <formula>"VĐ"</formula>
    </cfRule>
    <cfRule type="cellIs" dxfId="550" priority="559" operator="equal">
      <formula>"TH"</formula>
    </cfRule>
  </conditionalFormatting>
  <conditionalFormatting sqref="P462">
    <cfRule type="cellIs" dxfId="549" priority="555" operator="equal">
      <formula>0</formula>
    </cfRule>
  </conditionalFormatting>
  <conditionalFormatting sqref="J462">
    <cfRule type="cellIs" dxfId="547" priority="551" operator="equal">
      <formula>"TN"</formula>
    </cfRule>
    <cfRule type="cellIs" dxfId="546" priority="553" operator="equal">
      <formula>"VĐ"</formula>
    </cfRule>
    <cfRule type="cellIs" dxfId="545" priority="554" operator="equal">
      <formula>"TH"</formula>
    </cfRule>
  </conditionalFormatting>
  <conditionalFormatting sqref="C461:C463">
    <cfRule type="cellIs" dxfId="544" priority="550" operator="equal">
      <formula>0</formula>
    </cfRule>
  </conditionalFormatting>
  <conditionalFormatting sqref="N461:N463">
    <cfRule type="cellIs" dxfId="543" priority="546" operator="equal">
      <formula>4</formula>
    </cfRule>
    <cfRule type="cellIs" dxfId="542" priority="547" operator="equal">
      <formula>3</formula>
    </cfRule>
    <cfRule type="cellIs" dxfId="541" priority="548" operator="equal">
      <formula>2</formula>
    </cfRule>
    <cfRule type="cellIs" dxfId="540" priority="549" operator="equal">
      <formula>1</formula>
    </cfRule>
  </conditionalFormatting>
  <conditionalFormatting sqref="P460">
    <cfRule type="cellIs" dxfId="539" priority="544" operator="equal">
      <formula>0</formula>
    </cfRule>
  </conditionalFormatting>
  <conditionalFormatting sqref="L460">
    <cfRule type="containsBlanks" dxfId="538" priority="543">
      <formula>LEN(TRIM(L460))=0</formula>
    </cfRule>
  </conditionalFormatting>
  <conditionalFormatting sqref="J460">
    <cfRule type="cellIs" dxfId="536" priority="539" operator="equal">
      <formula>"TN"</formula>
    </cfRule>
    <cfRule type="cellIs" dxfId="535" priority="541" operator="equal">
      <formula>"VĐ"</formula>
    </cfRule>
    <cfRule type="cellIs" dxfId="534" priority="542" operator="equal">
      <formula>"TH"</formula>
    </cfRule>
  </conditionalFormatting>
  <conditionalFormatting sqref="C460">
    <cfRule type="cellIs" dxfId="533" priority="538" operator="equal">
      <formula>0</formula>
    </cfRule>
  </conditionalFormatting>
  <conditionalFormatting sqref="N460">
    <cfRule type="cellIs" dxfId="532" priority="534" operator="equal">
      <formula>4</formula>
    </cfRule>
    <cfRule type="cellIs" dxfId="531" priority="535" operator="equal">
      <formula>3</formula>
    </cfRule>
    <cfRule type="cellIs" dxfId="530" priority="536" operator="equal">
      <formula>2</formula>
    </cfRule>
    <cfRule type="cellIs" dxfId="529" priority="537" operator="equal">
      <formula>1</formula>
    </cfRule>
  </conditionalFormatting>
  <conditionalFormatting sqref="O468:P468 P466:P467">
    <cfRule type="cellIs" dxfId="528" priority="532" operator="equal">
      <formula>0</formula>
    </cfRule>
  </conditionalFormatting>
  <conditionalFormatting sqref="L466:L468">
    <cfRule type="containsBlanks" dxfId="527" priority="531">
      <formula>LEN(TRIM(L466))=0</formula>
    </cfRule>
  </conditionalFormatting>
  <conditionalFormatting sqref="J466:J468">
    <cfRule type="cellIs" dxfId="525" priority="527" operator="equal">
      <formula>"TN"</formula>
    </cfRule>
    <cfRule type="cellIs" dxfId="524" priority="529" operator="equal">
      <formula>"VĐ"</formula>
    </cfRule>
    <cfRule type="cellIs" dxfId="523" priority="530" operator="equal">
      <formula>"TH"</formula>
    </cfRule>
  </conditionalFormatting>
  <conditionalFormatting sqref="C466:C473">
    <cfRule type="cellIs" dxfId="522" priority="526" operator="equal">
      <formula>0</formula>
    </cfRule>
  </conditionalFormatting>
  <conditionalFormatting sqref="N466:N468">
    <cfRule type="cellIs" dxfId="521" priority="522" operator="equal">
      <formula>4</formula>
    </cfRule>
    <cfRule type="cellIs" dxfId="520" priority="523" operator="equal">
      <formula>3</formula>
    </cfRule>
    <cfRule type="cellIs" dxfId="519" priority="524" operator="equal">
      <formula>2</formula>
    </cfRule>
    <cfRule type="cellIs" dxfId="518" priority="525" operator="equal">
      <formula>1</formula>
    </cfRule>
  </conditionalFormatting>
  <conditionalFormatting sqref="P464:P465">
    <cfRule type="cellIs" dxfId="517" priority="520" operator="equal">
      <formula>0</formula>
    </cfRule>
  </conditionalFormatting>
  <conditionalFormatting sqref="L464:L465">
    <cfRule type="containsBlanks" dxfId="516" priority="519">
      <formula>LEN(TRIM(L464))=0</formula>
    </cfRule>
  </conditionalFormatting>
  <conditionalFormatting sqref="J464:J465">
    <cfRule type="cellIs" dxfId="514" priority="515" operator="equal">
      <formula>"TN"</formula>
    </cfRule>
    <cfRule type="cellIs" dxfId="513" priority="517" operator="equal">
      <formula>"VĐ"</formula>
    </cfRule>
    <cfRule type="cellIs" dxfId="512" priority="518" operator="equal">
      <formula>"TH"</formula>
    </cfRule>
  </conditionalFormatting>
  <conditionalFormatting sqref="C464:C465">
    <cfRule type="cellIs" dxfId="511" priority="514" operator="equal">
      <formula>0</formula>
    </cfRule>
  </conditionalFormatting>
  <conditionalFormatting sqref="N464:N465">
    <cfRule type="cellIs" dxfId="510" priority="510" operator="equal">
      <formula>4</formula>
    </cfRule>
    <cfRule type="cellIs" dxfId="509" priority="511" operator="equal">
      <formula>3</formula>
    </cfRule>
    <cfRule type="cellIs" dxfId="508" priority="512" operator="equal">
      <formula>2</formula>
    </cfRule>
    <cfRule type="cellIs" dxfId="507" priority="513" operator="equal">
      <formula>1</formula>
    </cfRule>
  </conditionalFormatting>
  <conditionalFormatting sqref="O473:P473 O471:P471">
    <cfRule type="cellIs" dxfId="506" priority="508" operator="equal">
      <formula>0</formula>
    </cfRule>
  </conditionalFormatting>
  <conditionalFormatting sqref="L471:L473">
    <cfRule type="containsBlanks" dxfId="505" priority="507">
      <formula>LEN(TRIM(L471))=0</formula>
    </cfRule>
  </conditionalFormatting>
  <conditionalFormatting sqref="J473 J471">
    <cfRule type="cellIs" dxfId="503" priority="503" operator="equal">
      <formula>"TN"</formula>
    </cfRule>
    <cfRule type="cellIs" dxfId="502" priority="505" operator="equal">
      <formula>"VĐ"</formula>
    </cfRule>
    <cfRule type="cellIs" dxfId="501" priority="506" operator="equal">
      <formula>"TH"</formula>
    </cfRule>
  </conditionalFormatting>
  <conditionalFormatting sqref="O472:P472">
    <cfRule type="cellIs" dxfId="500" priority="502" operator="equal">
      <formula>0</formula>
    </cfRule>
  </conditionalFormatting>
  <conditionalFormatting sqref="J472">
    <cfRule type="cellIs" dxfId="498" priority="498" operator="equal">
      <formula>"TN"</formula>
    </cfRule>
    <cfRule type="cellIs" dxfId="497" priority="500" operator="equal">
      <formula>"VĐ"</formula>
    </cfRule>
    <cfRule type="cellIs" dxfId="496" priority="501" operator="equal">
      <formula>"TH"</formula>
    </cfRule>
  </conditionalFormatting>
  <conditionalFormatting sqref="N471:N473">
    <cfRule type="cellIs" dxfId="495" priority="494" operator="equal">
      <formula>4</formula>
    </cfRule>
    <cfRule type="cellIs" dxfId="494" priority="495" operator="equal">
      <formula>3</formula>
    </cfRule>
    <cfRule type="cellIs" dxfId="493" priority="496" operator="equal">
      <formula>2</formula>
    </cfRule>
    <cfRule type="cellIs" dxfId="492" priority="497" operator="equal">
      <formula>1</formula>
    </cfRule>
  </conditionalFormatting>
  <conditionalFormatting sqref="O469:P470">
    <cfRule type="cellIs" dxfId="491" priority="492" operator="equal">
      <formula>0</formula>
    </cfRule>
  </conditionalFormatting>
  <conditionalFormatting sqref="L469:L470">
    <cfRule type="containsBlanks" dxfId="490" priority="491">
      <formula>LEN(TRIM(L469))=0</formula>
    </cfRule>
  </conditionalFormatting>
  <conditionalFormatting sqref="J469:J470">
    <cfRule type="cellIs" dxfId="488" priority="487" operator="equal">
      <formula>"TN"</formula>
    </cfRule>
    <cfRule type="cellIs" dxfId="487" priority="489" operator="equal">
      <formula>"VĐ"</formula>
    </cfRule>
    <cfRule type="cellIs" dxfId="486" priority="490" operator="equal">
      <formula>"TH"</formula>
    </cfRule>
  </conditionalFormatting>
  <conditionalFormatting sqref="N469:N470">
    <cfRule type="cellIs" dxfId="485" priority="483" operator="equal">
      <formula>4</formula>
    </cfRule>
    <cfRule type="cellIs" dxfId="484" priority="484" operator="equal">
      <formula>3</formula>
    </cfRule>
    <cfRule type="cellIs" dxfId="483" priority="485" operator="equal">
      <formula>2</formula>
    </cfRule>
    <cfRule type="cellIs" dxfId="482" priority="486" operator="equal">
      <formula>1</formula>
    </cfRule>
  </conditionalFormatting>
  <conditionalFormatting sqref="O476:P476">
    <cfRule type="cellIs" dxfId="481" priority="481" operator="equal">
      <formula>0</formula>
    </cfRule>
  </conditionalFormatting>
  <conditionalFormatting sqref="L476:L477">
    <cfRule type="containsBlanks" dxfId="480" priority="480">
      <formula>LEN(TRIM(L476))=0</formula>
    </cfRule>
  </conditionalFormatting>
  <conditionalFormatting sqref="J476">
    <cfRule type="cellIs" dxfId="478" priority="476" operator="equal">
      <formula>"TN"</formula>
    </cfRule>
    <cfRule type="cellIs" dxfId="477" priority="478" operator="equal">
      <formula>"VĐ"</formula>
    </cfRule>
    <cfRule type="cellIs" dxfId="476" priority="479" operator="equal">
      <formula>"TH"</formula>
    </cfRule>
  </conditionalFormatting>
  <conditionalFormatting sqref="O477:P477">
    <cfRule type="cellIs" dxfId="475" priority="475" operator="equal">
      <formula>0</formula>
    </cfRule>
  </conditionalFormatting>
  <conditionalFormatting sqref="J477">
    <cfRule type="cellIs" dxfId="473" priority="471" operator="equal">
      <formula>"TN"</formula>
    </cfRule>
    <cfRule type="cellIs" dxfId="472" priority="473" operator="equal">
      <formula>"VĐ"</formula>
    </cfRule>
    <cfRule type="cellIs" dxfId="471" priority="474" operator="equal">
      <formula>"TH"</formula>
    </cfRule>
  </conditionalFormatting>
  <conditionalFormatting sqref="C476:C477">
    <cfRule type="cellIs" dxfId="470" priority="470" operator="equal">
      <formula>0</formula>
    </cfRule>
  </conditionalFormatting>
  <conditionalFormatting sqref="N476:N477">
    <cfRule type="cellIs" dxfId="469" priority="466" operator="equal">
      <formula>4</formula>
    </cfRule>
    <cfRule type="cellIs" dxfId="468" priority="467" operator="equal">
      <formula>3</formula>
    </cfRule>
    <cfRule type="cellIs" dxfId="467" priority="468" operator="equal">
      <formula>2</formula>
    </cfRule>
    <cfRule type="cellIs" dxfId="466" priority="469" operator="equal">
      <formula>1</formula>
    </cfRule>
  </conditionalFormatting>
  <conditionalFormatting sqref="O474:P475">
    <cfRule type="cellIs" dxfId="465" priority="464" operator="equal">
      <formula>0</formula>
    </cfRule>
  </conditionalFormatting>
  <conditionalFormatting sqref="L474:L475">
    <cfRule type="containsBlanks" dxfId="464" priority="463">
      <formula>LEN(TRIM(L474))=0</formula>
    </cfRule>
  </conditionalFormatting>
  <conditionalFormatting sqref="J474:J475">
    <cfRule type="cellIs" dxfId="462" priority="459" operator="equal">
      <formula>"TN"</formula>
    </cfRule>
    <cfRule type="cellIs" dxfId="461" priority="461" operator="equal">
      <formula>"VĐ"</formula>
    </cfRule>
    <cfRule type="cellIs" dxfId="460" priority="462" operator="equal">
      <formula>"TH"</formula>
    </cfRule>
  </conditionalFormatting>
  <conditionalFormatting sqref="C474:C475">
    <cfRule type="cellIs" dxfId="459" priority="458" operator="equal">
      <formula>0</formula>
    </cfRule>
  </conditionalFormatting>
  <conditionalFormatting sqref="N474:N475">
    <cfRule type="cellIs" dxfId="458" priority="454" operator="equal">
      <formula>4</formula>
    </cfRule>
    <cfRule type="cellIs" dxfId="457" priority="455" operator="equal">
      <formula>3</formula>
    </cfRule>
    <cfRule type="cellIs" dxfId="456" priority="456" operator="equal">
      <formula>2</formula>
    </cfRule>
    <cfRule type="cellIs" dxfId="455" priority="457" operator="equal">
      <formula>1</formula>
    </cfRule>
  </conditionalFormatting>
  <conditionalFormatting sqref="O459">
    <cfRule type="cellIs" dxfId="454" priority="452" operator="equal">
      <formula>0</formula>
    </cfRule>
  </conditionalFormatting>
  <conditionalFormatting sqref="P459">
    <cfRule type="cellIs" dxfId="452" priority="449" operator="equal">
      <formula>0</formula>
    </cfRule>
  </conditionalFormatting>
  <conditionalFormatting sqref="L459">
    <cfRule type="containsBlanks" dxfId="451" priority="448">
      <formula>LEN(TRIM(L459))=0</formula>
    </cfRule>
  </conditionalFormatting>
  <conditionalFormatting sqref="J459">
    <cfRule type="cellIs" dxfId="450" priority="445" operator="equal">
      <formula>"TN"</formula>
    </cfRule>
    <cfRule type="cellIs" dxfId="449" priority="446" operator="equal">
      <formula>"VĐ"</formula>
    </cfRule>
    <cfRule type="cellIs" dxfId="448" priority="447" operator="equal">
      <formula>"TH"</formula>
    </cfRule>
  </conditionalFormatting>
  <conditionalFormatting sqref="N459">
    <cfRule type="cellIs" dxfId="447" priority="441" operator="equal">
      <formula>4</formula>
    </cfRule>
    <cfRule type="cellIs" dxfId="446" priority="442" operator="equal">
      <formula>3</formula>
    </cfRule>
    <cfRule type="cellIs" dxfId="445" priority="443" operator="equal">
      <formula>2</formula>
    </cfRule>
    <cfRule type="cellIs" dxfId="444" priority="444" operator="equal">
      <formula>1</formula>
    </cfRule>
  </conditionalFormatting>
  <conditionalFormatting sqref="L411 L413">
    <cfRule type="containsBlanks" dxfId="443" priority="440">
      <formula>LEN(TRIM(L411))=0</formula>
    </cfRule>
  </conditionalFormatting>
  <conditionalFormatting sqref="L412 L414">
    <cfRule type="containsBlanks" dxfId="442" priority="439">
      <formula>LEN(TRIM(L412))=0</formula>
    </cfRule>
  </conditionalFormatting>
  <conditionalFormatting sqref="L389">
    <cfRule type="containsBlanks" dxfId="441" priority="438">
      <formula>LEN(TRIM(L389))=0</formula>
    </cfRule>
  </conditionalFormatting>
  <conditionalFormatting sqref="O376:P377">
    <cfRule type="cellIs" dxfId="440" priority="437" operator="equal">
      <formula>0</formula>
    </cfRule>
  </conditionalFormatting>
  <conditionalFormatting sqref="L376:L377">
    <cfRule type="containsBlanks" dxfId="439" priority="436">
      <formula>LEN(TRIM(L376))=0</formula>
    </cfRule>
  </conditionalFormatting>
  <conditionalFormatting sqref="J376:J377">
    <cfRule type="cellIs" dxfId="437" priority="432" operator="equal">
      <formula>"TN"</formula>
    </cfRule>
    <cfRule type="cellIs" dxfId="436" priority="434" operator="equal">
      <formula>"VĐ"</formula>
    </cfRule>
    <cfRule type="cellIs" dxfId="435" priority="435" operator="equal">
      <formula>"TH"</formula>
    </cfRule>
  </conditionalFormatting>
  <conditionalFormatting sqref="C376:C377">
    <cfRule type="cellIs" dxfId="434" priority="431" operator="equal">
      <formula>0</formula>
    </cfRule>
  </conditionalFormatting>
  <conditionalFormatting sqref="N376:N377">
    <cfRule type="cellIs" dxfId="433" priority="427" operator="equal">
      <formula>4</formula>
    </cfRule>
    <cfRule type="cellIs" dxfId="432" priority="428" operator="equal">
      <formula>3</formula>
    </cfRule>
    <cfRule type="cellIs" dxfId="431" priority="429" operator="equal">
      <formula>2</formula>
    </cfRule>
    <cfRule type="cellIs" dxfId="430" priority="430" operator="equal">
      <formula>1</formula>
    </cfRule>
  </conditionalFormatting>
  <conditionalFormatting sqref="L329">
    <cfRule type="containsBlanks" dxfId="429" priority="425">
      <formula>LEN(TRIM(L329))=0</formula>
    </cfRule>
  </conditionalFormatting>
  <conditionalFormatting sqref="L330">
    <cfRule type="containsBlanks" dxfId="428" priority="424">
      <formula>LEN(TRIM(L330))=0</formula>
    </cfRule>
  </conditionalFormatting>
  <conditionalFormatting sqref="L331 L345:L351 L353:L354">
    <cfRule type="containsBlanks" dxfId="427" priority="423">
      <formula>LEN(TRIM(L331))=0</formula>
    </cfRule>
  </conditionalFormatting>
  <conditionalFormatting sqref="K83">
    <cfRule type="cellIs" dxfId="426" priority="422" operator="equal">
      <formula>0</formula>
    </cfRule>
  </conditionalFormatting>
  <conditionalFormatting sqref="J83">
    <cfRule type="cellIs" dxfId="424" priority="418" operator="equal">
      <formula>"TN"</formula>
    </cfRule>
    <cfRule type="cellIs" dxfId="423" priority="420" operator="equal">
      <formula>"VĐ"</formula>
    </cfRule>
    <cfRule type="cellIs" dxfId="422" priority="421" operator="equal">
      <formula>"TH"</formula>
    </cfRule>
  </conditionalFormatting>
  <conditionalFormatting sqref="C83">
    <cfRule type="cellIs" dxfId="421" priority="417" operator="equal">
      <formula>0</formula>
    </cfRule>
  </conditionalFormatting>
  <conditionalFormatting sqref="N99">
    <cfRule type="cellIs" dxfId="420" priority="413" operator="equal">
      <formula>4</formula>
    </cfRule>
    <cfRule type="cellIs" dxfId="419" priority="414" operator="equal">
      <formula>3</formula>
    </cfRule>
    <cfRule type="cellIs" dxfId="418" priority="415" operator="equal">
      <formula>2</formula>
    </cfRule>
    <cfRule type="cellIs" dxfId="417" priority="416" operator="equal">
      <formula>1</formula>
    </cfRule>
  </conditionalFormatting>
  <conditionalFormatting sqref="K99">
    <cfRule type="cellIs" dxfId="416" priority="412" operator="equal">
      <formula>0</formula>
    </cfRule>
  </conditionalFormatting>
  <conditionalFormatting sqref="J99">
    <cfRule type="cellIs" dxfId="414" priority="408" operator="equal">
      <formula>"TN"</formula>
    </cfRule>
    <cfRule type="cellIs" dxfId="413" priority="410" operator="equal">
      <formula>"VĐ"</formula>
    </cfRule>
    <cfRule type="cellIs" dxfId="412" priority="411" operator="equal">
      <formula>"TH"</formula>
    </cfRule>
  </conditionalFormatting>
  <conditionalFormatting sqref="C99">
    <cfRule type="cellIs" dxfId="411" priority="407" operator="equal">
      <formula>0</formula>
    </cfRule>
  </conditionalFormatting>
  <conditionalFormatting sqref="N100">
    <cfRule type="cellIs" dxfId="410" priority="402" operator="equal">
      <formula>4</formula>
    </cfRule>
    <cfRule type="cellIs" dxfId="409" priority="403" operator="equal">
      <formula>3</formula>
    </cfRule>
    <cfRule type="cellIs" dxfId="408" priority="404" operator="equal">
      <formula>2</formula>
    </cfRule>
    <cfRule type="cellIs" dxfId="407" priority="405" operator="equal">
      <formula>1</formula>
    </cfRule>
  </conditionalFormatting>
  <conditionalFormatting sqref="K100">
    <cfRule type="cellIs" dxfId="406" priority="401" operator="equal">
      <formula>0</formula>
    </cfRule>
  </conditionalFormatting>
  <conditionalFormatting sqref="J100">
    <cfRule type="cellIs" dxfId="404" priority="397" operator="equal">
      <formula>"TN"</formula>
    </cfRule>
    <cfRule type="cellIs" dxfId="403" priority="399" operator="equal">
      <formula>"VĐ"</formula>
    </cfRule>
    <cfRule type="cellIs" dxfId="402" priority="400" operator="equal">
      <formula>"TH"</formula>
    </cfRule>
  </conditionalFormatting>
  <conditionalFormatting sqref="C100">
    <cfRule type="cellIs" dxfId="401" priority="396" operator="equal">
      <formula>0</formula>
    </cfRule>
  </conditionalFormatting>
  <conditionalFormatting sqref="N101">
    <cfRule type="cellIs" dxfId="400" priority="391" operator="equal">
      <formula>4</formula>
    </cfRule>
    <cfRule type="cellIs" dxfId="399" priority="392" operator="equal">
      <formula>3</formula>
    </cfRule>
    <cfRule type="cellIs" dxfId="398" priority="393" operator="equal">
      <formula>2</formula>
    </cfRule>
    <cfRule type="cellIs" dxfId="397" priority="394" operator="equal">
      <formula>1</formula>
    </cfRule>
  </conditionalFormatting>
  <conditionalFormatting sqref="K101">
    <cfRule type="cellIs" dxfId="396" priority="390" operator="equal">
      <formula>0</formula>
    </cfRule>
  </conditionalFormatting>
  <conditionalFormatting sqref="C101">
    <cfRule type="cellIs" dxfId="394" priority="385" operator="equal">
      <formula>0</formula>
    </cfRule>
  </conditionalFormatting>
  <conditionalFormatting sqref="N121 N123 N125">
    <cfRule type="cellIs" dxfId="393" priority="380" operator="equal">
      <formula>4</formula>
    </cfRule>
    <cfRule type="cellIs" dxfId="392" priority="381" operator="equal">
      <formula>3</formula>
    </cfRule>
    <cfRule type="cellIs" dxfId="391" priority="382" operator="equal">
      <formula>2</formula>
    </cfRule>
    <cfRule type="cellIs" dxfId="390" priority="383" operator="equal">
      <formula>1</formula>
    </cfRule>
  </conditionalFormatting>
  <conditionalFormatting sqref="K121">
    <cfRule type="cellIs" dxfId="389" priority="379" operator="equal">
      <formula>0</formula>
    </cfRule>
  </conditionalFormatting>
  <conditionalFormatting sqref="C121:C124">
    <cfRule type="cellIs" dxfId="387" priority="377" operator="equal">
      <formula>0</formula>
    </cfRule>
  </conditionalFormatting>
  <conditionalFormatting sqref="N122 N124">
    <cfRule type="cellIs" dxfId="386" priority="372" operator="equal">
      <formula>4</formula>
    </cfRule>
    <cfRule type="cellIs" dxfId="385" priority="373" operator="equal">
      <formula>3</formula>
    </cfRule>
    <cfRule type="cellIs" dxfId="384" priority="374" operator="equal">
      <formula>2</formula>
    </cfRule>
    <cfRule type="cellIs" dxfId="383" priority="375" operator="equal">
      <formula>1</formula>
    </cfRule>
  </conditionalFormatting>
  <conditionalFormatting sqref="K122">
    <cfRule type="cellIs" dxfId="382" priority="371" operator="equal">
      <formula>0</formula>
    </cfRule>
  </conditionalFormatting>
  <conditionalFormatting sqref="K123">
    <cfRule type="cellIs" dxfId="380" priority="368" operator="equal">
      <formula>0</formula>
    </cfRule>
  </conditionalFormatting>
  <conditionalFormatting sqref="N173">
    <cfRule type="cellIs" dxfId="378" priority="363" operator="equal">
      <formula>4</formula>
    </cfRule>
    <cfRule type="cellIs" dxfId="377" priority="364" operator="equal">
      <formula>3</formula>
    </cfRule>
    <cfRule type="cellIs" dxfId="376" priority="365" operator="equal">
      <formula>2</formula>
    </cfRule>
    <cfRule type="cellIs" dxfId="375" priority="366" operator="equal">
      <formula>1</formula>
    </cfRule>
  </conditionalFormatting>
  <conditionalFormatting sqref="K173 C173">
    <cfRule type="cellIs" dxfId="374" priority="362" operator="equal">
      <formula>0</formula>
    </cfRule>
  </conditionalFormatting>
  <conditionalFormatting sqref="L244">
    <cfRule type="containsBlanks" dxfId="373" priority="259">
      <formula>LEN(TRIM(L244))=0</formula>
    </cfRule>
  </conditionalFormatting>
  <conditionalFormatting sqref="J173">
    <cfRule type="cellIs" dxfId="371" priority="358" operator="equal">
      <formula>"TN"</formula>
    </cfRule>
    <cfRule type="cellIs" dxfId="370" priority="360" operator="equal">
      <formula>"VĐ"</formula>
    </cfRule>
    <cfRule type="cellIs" dxfId="369" priority="361" operator="equal">
      <formula>"TH"</formula>
    </cfRule>
  </conditionalFormatting>
  <conditionalFormatting sqref="P380">
    <cfRule type="cellIs" dxfId="368" priority="356" operator="equal">
      <formula>0</formula>
    </cfRule>
  </conditionalFormatting>
  <conditionalFormatting sqref="L380">
    <cfRule type="containsBlanks" dxfId="367" priority="355">
      <formula>LEN(TRIM(L380))=0</formula>
    </cfRule>
  </conditionalFormatting>
  <conditionalFormatting sqref="J380">
    <cfRule type="cellIs" dxfId="365" priority="351" operator="equal">
      <formula>"TN"</formula>
    </cfRule>
    <cfRule type="cellIs" dxfId="364" priority="353" operator="equal">
      <formula>"VĐ"</formula>
    </cfRule>
    <cfRule type="cellIs" dxfId="363" priority="354" operator="equal">
      <formula>"TH"</formula>
    </cfRule>
  </conditionalFormatting>
  <conditionalFormatting sqref="C380">
    <cfRule type="cellIs" dxfId="362" priority="350" operator="equal">
      <formula>0</formula>
    </cfRule>
  </conditionalFormatting>
  <conditionalFormatting sqref="N380">
    <cfRule type="cellIs" dxfId="361" priority="346" operator="equal">
      <formula>4</formula>
    </cfRule>
    <cfRule type="cellIs" dxfId="360" priority="347" operator="equal">
      <formula>3</formula>
    </cfRule>
    <cfRule type="cellIs" dxfId="359" priority="348" operator="equal">
      <formula>2</formula>
    </cfRule>
    <cfRule type="cellIs" dxfId="358" priority="349" operator="equal">
      <formula>1</formula>
    </cfRule>
  </conditionalFormatting>
  <conditionalFormatting sqref="L341:L344">
    <cfRule type="containsBlanks" dxfId="357" priority="344">
      <formula>LEN(TRIM(L341))=0</formula>
    </cfRule>
  </conditionalFormatting>
  <conditionalFormatting sqref="K51">
    <cfRule type="cellIs" dxfId="356" priority="343" operator="equal">
      <formula>0</formula>
    </cfRule>
  </conditionalFormatting>
  <conditionalFormatting sqref="C51">
    <cfRule type="cellIs" dxfId="354" priority="341" operator="equal">
      <formula>0</formula>
    </cfRule>
  </conditionalFormatting>
  <conditionalFormatting sqref="L266">
    <cfRule type="containsBlanks" dxfId="353" priority="209">
      <formula>LEN(TRIM(L266))=0</formula>
    </cfRule>
  </conditionalFormatting>
  <conditionalFormatting sqref="L256">
    <cfRule type="containsBlanks" dxfId="352" priority="214">
      <formula>LEN(TRIM(L256))=0</formula>
    </cfRule>
  </conditionalFormatting>
  <conditionalFormatting sqref="C71 K71">
    <cfRule type="cellIs" dxfId="351" priority="340" operator="equal">
      <formula>0</formula>
    </cfRule>
  </conditionalFormatting>
  <conditionalFormatting sqref="L271">
    <cfRule type="containsBlanks" dxfId="350" priority="204">
      <formula>LEN(TRIM(L271))=0</formula>
    </cfRule>
  </conditionalFormatting>
  <conditionalFormatting sqref="J70:J71">
    <cfRule type="cellIs" dxfId="348" priority="336" operator="equal">
      <formula>"TN"</formula>
    </cfRule>
    <cfRule type="cellIs" dxfId="347" priority="338" operator="equal">
      <formula>"VĐ"</formula>
    </cfRule>
    <cfRule type="cellIs" dxfId="346" priority="339" operator="equal">
      <formula>"TH"</formula>
    </cfRule>
  </conditionalFormatting>
  <conditionalFormatting sqref="K60">
    <cfRule type="cellIs" dxfId="345" priority="335" operator="equal">
      <formula>0</formula>
    </cfRule>
  </conditionalFormatting>
  <conditionalFormatting sqref="J60">
    <cfRule type="cellIs" dxfId="343" priority="330" operator="equal">
      <formula>"VĐ"</formula>
    </cfRule>
    <cfRule type="cellIs" dxfId="342" priority="331" operator="equal">
      <formula>"TH"</formula>
    </cfRule>
  </conditionalFormatting>
  <conditionalFormatting sqref="J60">
    <cfRule type="cellIs" dxfId="341" priority="329" operator="equal">
      <formula>"TN"</formula>
    </cfRule>
    <cfRule type="cellIs" dxfId="340" priority="333" operator="equal">
      <formula>"VĐ"</formula>
    </cfRule>
    <cfRule type="cellIs" dxfId="339" priority="334" operator="equal">
      <formula>"TH"</formula>
    </cfRule>
  </conditionalFormatting>
  <conditionalFormatting sqref="C60">
    <cfRule type="cellIs" dxfId="338" priority="328" operator="equal">
      <formula>0</formula>
    </cfRule>
  </conditionalFormatting>
  <conditionalFormatting sqref="K61">
    <cfRule type="cellIs" dxfId="337" priority="327" operator="equal">
      <formula>0</formula>
    </cfRule>
  </conditionalFormatting>
  <conditionalFormatting sqref="J61">
    <cfRule type="cellIs" dxfId="335" priority="322" operator="equal">
      <formula>"VĐ"</formula>
    </cfRule>
    <cfRule type="cellIs" dxfId="334" priority="323" operator="equal">
      <formula>"TH"</formula>
    </cfRule>
  </conditionalFormatting>
  <conditionalFormatting sqref="J61">
    <cfRule type="cellIs" dxfId="333" priority="321" operator="equal">
      <formula>"TN"</formula>
    </cfRule>
    <cfRule type="cellIs" dxfId="332" priority="325" operator="equal">
      <formula>"VĐ"</formula>
    </cfRule>
    <cfRule type="cellIs" dxfId="331" priority="326" operator="equal">
      <formula>"TH"</formula>
    </cfRule>
  </conditionalFormatting>
  <conditionalFormatting sqref="C61">
    <cfRule type="cellIs" dxfId="330" priority="320" operator="equal">
      <formula>0</formula>
    </cfRule>
  </conditionalFormatting>
  <conditionalFormatting sqref="K62">
    <cfRule type="cellIs" dxfId="329" priority="319" operator="equal">
      <formula>0</formula>
    </cfRule>
  </conditionalFormatting>
  <conditionalFormatting sqref="J62:J63">
    <cfRule type="cellIs" dxfId="327" priority="315" operator="equal">
      <formula>"TN"</formula>
    </cfRule>
    <cfRule type="cellIs" dxfId="326" priority="317" operator="equal">
      <formula>"VĐ"</formula>
    </cfRule>
    <cfRule type="cellIs" dxfId="325" priority="318" operator="equal">
      <formula>"TH"</formula>
    </cfRule>
  </conditionalFormatting>
  <conditionalFormatting sqref="C62">
    <cfRule type="cellIs" dxfId="324" priority="314" operator="equal">
      <formula>0</formula>
    </cfRule>
  </conditionalFormatting>
  <conditionalFormatting sqref="K63">
    <cfRule type="cellIs" dxfId="323" priority="313" operator="equal">
      <formula>0</formula>
    </cfRule>
  </conditionalFormatting>
  <conditionalFormatting sqref="L223">
    <cfRule type="containsBlanks" dxfId="322" priority="165">
      <formula>LEN(TRIM(L223))=0</formula>
    </cfRule>
  </conditionalFormatting>
  <conditionalFormatting sqref="C63">
    <cfRule type="cellIs" dxfId="320" priority="311" operator="equal">
      <formula>0</formula>
    </cfRule>
  </conditionalFormatting>
  <conditionalFormatting sqref="K64">
    <cfRule type="cellIs" dxfId="319" priority="310" operator="equal">
      <formula>0</formula>
    </cfRule>
  </conditionalFormatting>
  <conditionalFormatting sqref="L292">
    <cfRule type="containsBlanks" dxfId="318" priority="153">
      <formula>LEN(TRIM(L292))=0</formula>
    </cfRule>
  </conditionalFormatting>
  <conditionalFormatting sqref="C64">
    <cfRule type="cellIs" dxfId="316" priority="308" operator="equal">
      <formula>0</formula>
    </cfRule>
  </conditionalFormatting>
  <conditionalFormatting sqref="K18 C18 O18:P18">
    <cfRule type="cellIs" dxfId="315" priority="307" operator="equal">
      <formula>0</formula>
    </cfRule>
  </conditionalFormatting>
  <conditionalFormatting sqref="L230">
    <cfRule type="containsBlanks" dxfId="314" priority="141">
      <formula>LEN(TRIM(L230))=0</formula>
    </cfRule>
  </conditionalFormatting>
  <conditionalFormatting sqref="J18">
    <cfRule type="cellIs" dxfId="312" priority="303" operator="equal">
      <formula>"TN"</formula>
    </cfRule>
    <cfRule type="cellIs" dxfId="311" priority="305" operator="equal">
      <formula>"VĐ"</formula>
    </cfRule>
    <cfRule type="cellIs" dxfId="310" priority="306" operator="equal">
      <formula>"TH"</formula>
    </cfRule>
  </conditionalFormatting>
  <conditionalFormatting sqref="J111">
    <cfRule type="cellIs" dxfId="308" priority="299" operator="equal">
      <formula>"TN"</formula>
    </cfRule>
    <cfRule type="cellIs" dxfId="307" priority="300" operator="equal">
      <formula>"VĐ"</formula>
    </cfRule>
    <cfRule type="cellIs" dxfId="306" priority="301" operator="equal">
      <formula>"TH"</formula>
    </cfRule>
  </conditionalFormatting>
  <conditionalFormatting sqref="N111">
    <cfRule type="cellIs" dxfId="305" priority="295" operator="equal">
      <formula>4</formula>
    </cfRule>
    <cfRule type="cellIs" dxfId="304" priority="296" operator="equal">
      <formula>3</formula>
    </cfRule>
    <cfRule type="cellIs" dxfId="303" priority="297" operator="equal">
      <formula>2</formula>
    </cfRule>
    <cfRule type="cellIs" dxfId="302" priority="298" operator="equal">
      <formula>1</formula>
    </cfRule>
  </conditionalFormatting>
  <conditionalFormatting sqref="K111 C111">
    <cfRule type="cellIs" dxfId="301" priority="294" operator="equal">
      <formula>0</formula>
    </cfRule>
  </conditionalFormatting>
  <conditionalFormatting sqref="N105">
    <cfRule type="cellIs" dxfId="299" priority="288" operator="equal">
      <formula>4</formula>
    </cfRule>
    <cfRule type="cellIs" dxfId="298" priority="289" operator="equal">
      <formula>3</formula>
    </cfRule>
    <cfRule type="cellIs" dxfId="297" priority="290" operator="equal">
      <formula>2</formula>
    </cfRule>
    <cfRule type="cellIs" dxfId="296" priority="291" operator="equal">
      <formula>1</formula>
    </cfRule>
  </conditionalFormatting>
  <conditionalFormatting sqref="K105">
    <cfRule type="cellIs" dxfId="295" priority="287" operator="equal">
      <formula>0</formula>
    </cfRule>
  </conditionalFormatting>
  <conditionalFormatting sqref="L208">
    <cfRule type="containsBlanks" dxfId="294" priority="119">
      <formula>LEN(TRIM(L208))=0</formula>
    </cfRule>
  </conditionalFormatting>
  <conditionalFormatting sqref="C105">
    <cfRule type="cellIs" dxfId="292" priority="285" operator="equal">
      <formula>0</formula>
    </cfRule>
  </conditionalFormatting>
  <conditionalFormatting sqref="N284">
    <cfRule type="cellIs" dxfId="291" priority="280" operator="equal">
      <formula>4</formula>
    </cfRule>
    <cfRule type="cellIs" dxfId="290" priority="281" operator="equal">
      <formula>3</formula>
    </cfRule>
    <cfRule type="cellIs" dxfId="289" priority="282" operator="equal">
      <formula>2</formula>
    </cfRule>
    <cfRule type="cellIs" dxfId="288" priority="283" operator="equal">
      <formula>1</formula>
    </cfRule>
  </conditionalFormatting>
  <conditionalFormatting sqref="C284 O284:P284">
    <cfRule type="cellIs" dxfId="287" priority="279" operator="equal">
      <formula>0</formula>
    </cfRule>
  </conditionalFormatting>
  <conditionalFormatting sqref="J284">
    <cfRule type="cellIs" dxfId="285" priority="275" operator="equal">
      <formula>"TN"</formula>
    </cfRule>
    <cfRule type="cellIs" dxfId="284" priority="277" operator="equal">
      <formula>"VĐ"</formula>
    </cfRule>
    <cfRule type="cellIs" dxfId="283" priority="278" operator="equal">
      <formula>"TH"</formula>
    </cfRule>
  </conditionalFormatting>
  <conditionalFormatting sqref="N95">
    <cfRule type="cellIs" dxfId="282" priority="270" operator="equal">
      <formula>4</formula>
    </cfRule>
    <cfRule type="cellIs" dxfId="281" priority="271" operator="equal">
      <formula>3</formula>
    </cfRule>
    <cfRule type="cellIs" dxfId="280" priority="272" operator="equal">
      <formula>2</formula>
    </cfRule>
    <cfRule type="cellIs" dxfId="279" priority="273" operator="equal">
      <formula>1</formula>
    </cfRule>
  </conditionalFormatting>
  <conditionalFormatting sqref="K95 C95">
    <cfRule type="cellIs" dxfId="278" priority="269" operator="equal">
      <formula>0</formula>
    </cfRule>
  </conditionalFormatting>
  <conditionalFormatting sqref="J95">
    <cfRule type="cellIs" dxfId="276" priority="265" operator="equal">
      <formula>"TN"</formula>
    </cfRule>
    <cfRule type="cellIs" dxfId="275" priority="267" operator="equal">
      <formula>"VĐ"</formula>
    </cfRule>
    <cfRule type="cellIs" dxfId="274" priority="268" operator="equal">
      <formula>"TH"</formula>
    </cfRule>
  </conditionalFormatting>
  <conditionalFormatting sqref="L190 L207 L232 L237 L180:L182 L192:L196 L218 L186:L187 L200:L203 L239:L243">
    <cfRule type="containsBlanks" dxfId="273" priority="263">
      <formula>LEN(TRIM(L180))=0</formula>
    </cfRule>
  </conditionalFormatting>
  <conditionalFormatting sqref="L188:L189">
    <cfRule type="containsBlanks" dxfId="272" priority="260">
      <formula>LEN(TRIM(L188))=0</formula>
    </cfRule>
  </conditionalFormatting>
  <conditionalFormatting sqref="L245">
    <cfRule type="containsBlanks" dxfId="271" priority="258">
      <formula>LEN(TRIM(L245))=0</formula>
    </cfRule>
  </conditionalFormatting>
  <conditionalFormatting sqref="L205">
    <cfRule type="containsBlanks" dxfId="270" priority="257">
      <formula>LEN(TRIM(L205))=0</formula>
    </cfRule>
  </conditionalFormatting>
  <conditionalFormatting sqref="L238">
    <cfRule type="containsBlanks" dxfId="269" priority="255">
      <formula>LEN(TRIM(L238))=0</formula>
    </cfRule>
  </conditionalFormatting>
  <conditionalFormatting sqref="L191">
    <cfRule type="containsBlanks" dxfId="268" priority="254">
      <formula>LEN(TRIM(L191))=0</formula>
    </cfRule>
  </conditionalFormatting>
  <conditionalFormatting sqref="L233">
    <cfRule type="containsBlanks" dxfId="267" priority="253">
      <formula>LEN(TRIM(L233))=0</formula>
    </cfRule>
  </conditionalFormatting>
  <conditionalFormatting sqref="L236">
    <cfRule type="containsBlanks" dxfId="266" priority="252">
      <formula>LEN(TRIM(L236))=0</formula>
    </cfRule>
  </conditionalFormatting>
  <conditionalFormatting sqref="L209">
    <cfRule type="containsBlanks" dxfId="265" priority="240">
      <formula>LEN(TRIM(L209))=0</formula>
    </cfRule>
  </conditionalFormatting>
  <conditionalFormatting sqref="L248 L257:L258 L311 L276:L278 L253:L254 L250 L260:L261 L265 L297 L300 L314 L317 L305 L280:L291">
    <cfRule type="containsBlanks" dxfId="264" priority="239">
      <formula>LEN(TRIM(L248))=0</formula>
    </cfRule>
  </conditionalFormatting>
  <conditionalFormatting sqref="L255">
    <cfRule type="containsBlanks" dxfId="263" priority="238">
      <formula>LEN(TRIM(L255))=0</formula>
    </cfRule>
  </conditionalFormatting>
  <conditionalFormatting sqref="L308">
    <cfRule type="containsBlanks" dxfId="262" priority="237">
      <formula>LEN(TRIM(L308))=0</formula>
    </cfRule>
  </conditionalFormatting>
  <conditionalFormatting sqref="L269">
    <cfRule type="containsBlanks" dxfId="261" priority="236">
      <formula>LEN(TRIM(L269))=0</formula>
    </cfRule>
  </conditionalFormatting>
  <conditionalFormatting sqref="L273">
    <cfRule type="containsBlanks" dxfId="260" priority="235">
      <formula>LEN(TRIM(L273))=0</formula>
    </cfRule>
  </conditionalFormatting>
  <conditionalFormatting sqref="L275">
    <cfRule type="containsBlanks" dxfId="259" priority="234">
      <formula>LEN(TRIM(L275))=0</formula>
    </cfRule>
  </conditionalFormatting>
  <conditionalFormatting sqref="L246">
    <cfRule type="containsBlanks" dxfId="258" priority="233">
      <formula>LEN(TRIM(L246))=0</formula>
    </cfRule>
  </conditionalFormatting>
  <conditionalFormatting sqref="L279">
    <cfRule type="containsBlanks" dxfId="257" priority="232">
      <formula>LEN(TRIM(L279))=0</formula>
    </cfRule>
  </conditionalFormatting>
  <conditionalFormatting sqref="L247">
    <cfRule type="containsBlanks" dxfId="256" priority="215">
      <formula>LEN(TRIM(L247))=0</formula>
    </cfRule>
  </conditionalFormatting>
  <conditionalFormatting sqref="L251">
    <cfRule type="containsBlanks" dxfId="255" priority="217">
      <formula>LEN(TRIM(L251))=0</formula>
    </cfRule>
  </conditionalFormatting>
  <conditionalFormatting sqref="L249">
    <cfRule type="containsBlanks" dxfId="254" priority="216">
      <formula>LEN(TRIM(L249))=0</formula>
    </cfRule>
  </conditionalFormatting>
  <conditionalFormatting sqref="L259">
    <cfRule type="containsBlanks" dxfId="253" priority="213">
      <formula>LEN(TRIM(L259))=0</formula>
    </cfRule>
  </conditionalFormatting>
  <conditionalFormatting sqref="L252">
    <cfRule type="containsBlanks" dxfId="252" priority="218">
      <formula>LEN(TRIM(L252))=0</formula>
    </cfRule>
  </conditionalFormatting>
  <conditionalFormatting sqref="L268">
    <cfRule type="containsBlanks" dxfId="251" priority="207">
      <formula>LEN(TRIM(L268))=0</formula>
    </cfRule>
  </conditionalFormatting>
  <conditionalFormatting sqref="L262">
    <cfRule type="containsBlanks" dxfId="250" priority="212">
      <formula>LEN(TRIM(L262))=0</formula>
    </cfRule>
  </conditionalFormatting>
  <conditionalFormatting sqref="L263">
    <cfRule type="containsBlanks" dxfId="249" priority="211">
      <formula>LEN(TRIM(L263))=0</formula>
    </cfRule>
  </conditionalFormatting>
  <conditionalFormatting sqref="L264">
    <cfRule type="containsBlanks" dxfId="248" priority="210">
      <formula>LEN(TRIM(L264))=0</formula>
    </cfRule>
  </conditionalFormatting>
  <conditionalFormatting sqref="L267">
    <cfRule type="containsBlanks" dxfId="247" priority="208">
      <formula>LEN(TRIM(L267))=0</formula>
    </cfRule>
  </conditionalFormatting>
  <conditionalFormatting sqref="L274">
    <cfRule type="containsBlanks" dxfId="246" priority="206">
      <formula>LEN(TRIM(L274))=0</formula>
    </cfRule>
  </conditionalFormatting>
  <conditionalFormatting sqref="L270">
    <cfRule type="containsBlanks" dxfId="245" priority="205">
      <formula>LEN(TRIM(L270))=0</formula>
    </cfRule>
  </conditionalFormatting>
  <conditionalFormatting sqref="L272">
    <cfRule type="containsBlanks" dxfId="244" priority="203">
      <formula>LEN(TRIM(L272))=0</formula>
    </cfRule>
  </conditionalFormatting>
  <conditionalFormatting sqref="L183">
    <cfRule type="containsBlanks" dxfId="243" priority="202">
      <formula>LEN(TRIM(L183))=0</formula>
    </cfRule>
  </conditionalFormatting>
  <conditionalFormatting sqref="L197:L199">
    <cfRule type="containsBlanks" dxfId="242" priority="199">
      <formula>LEN(TRIM(L197))=0</formula>
    </cfRule>
  </conditionalFormatting>
  <conditionalFormatting sqref="L185">
    <cfRule type="containsBlanks" dxfId="241" priority="200">
      <formula>LEN(TRIM(L185))=0</formula>
    </cfRule>
  </conditionalFormatting>
  <conditionalFormatting sqref="L184">
    <cfRule type="containsBlanks" dxfId="240" priority="201">
      <formula>LEN(TRIM(L184))=0</formula>
    </cfRule>
  </conditionalFormatting>
  <conditionalFormatting sqref="L210">
    <cfRule type="containsBlanks" dxfId="239" priority="175">
      <formula>LEN(TRIM(L210))=0</formula>
    </cfRule>
  </conditionalFormatting>
  <conditionalFormatting sqref="L222">
    <cfRule type="containsBlanks" dxfId="238" priority="166">
      <formula>LEN(TRIM(L222))=0</formula>
    </cfRule>
  </conditionalFormatting>
  <conditionalFormatting sqref="L224">
    <cfRule type="containsBlanks" dxfId="237" priority="164">
      <formula>LEN(TRIM(L224))=0</formula>
    </cfRule>
  </conditionalFormatting>
  <conditionalFormatting sqref="L220">
    <cfRule type="containsBlanks" dxfId="236" priority="160">
      <formula>LEN(TRIM(L220))=0</formula>
    </cfRule>
  </conditionalFormatting>
  <conditionalFormatting sqref="L217">
    <cfRule type="containsBlanks" dxfId="235" priority="168">
      <formula>LEN(TRIM(L217))=0</formula>
    </cfRule>
  </conditionalFormatting>
  <conditionalFormatting sqref="L293">
    <cfRule type="containsBlanks" dxfId="234" priority="157">
      <formula>LEN(TRIM(L293))=0</formula>
    </cfRule>
  </conditionalFormatting>
  <conditionalFormatting sqref="L211">
    <cfRule type="containsBlanks" dxfId="233" priority="174">
      <formula>LEN(TRIM(L211))=0</formula>
    </cfRule>
  </conditionalFormatting>
  <conditionalFormatting sqref="L299">
    <cfRule type="containsBlanks" dxfId="232" priority="151">
      <formula>LEN(TRIM(L299))=0</formula>
    </cfRule>
  </conditionalFormatting>
  <conditionalFormatting sqref="L212">
    <cfRule type="containsBlanks" dxfId="231" priority="173">
      <formula>LEN(TRIM(L212))=0</formula>
    </cfRule>
  </conditionalFormatting>
  <conditionalFormatting sqref="L298">
    <cfRule type="containsBlanks" dxfId="230" priority="152">
      <formula>LEN(TRIM(L298))=0</formula>
    </cfRule>
  </conditionalFormatting>
  <conditionalFormatting sqref="L216">
    <cfRule type="containsBlanks" dxfId="229" priority="169">
      <formula>LEN(TRIM(L216))=0</formula>
    </cfRule>
  </conditionalFormatting>
  <conditionalFormatting sqref="L294">
    <cfRule type="containsBlanks" dxfId="228" priority="156">
      <formula>LEN(TRIM(L294))=0</formula>
    </cfRule>
  </conditionalFormatting>
  <conditionalFormatting sqref="L295">
    <cfRule type="containsBlanks" dxfId="227" priority="155">
      <formula>LEN(TRIM(L295))=0</formula>
    </cfRule>
  </conditionalFormatting>
  <conditionalFormatting sqref="L225 L227">
    <cfRule type="containsBlanks" dxfId="226" priority="163">
      <formula>LEN(TRIM(L225))=0</formula>
    </cfRule>
  </conditionalFormatting>
  <conditionalFormatting sqref="L213">
    <cfRule type="containsBlanks" dxfId="225" priority="170">
      <formula>LEN(TRIM(L213))=0</formula>
    </cfRule>
  </conditionalFormatting>
  <conditionalFormatting sqref="L234">
    <cfRule type="containsBlanks" dxfId="224" priority="158">
      <formula>LEN(TRIM(L234))=0</formula>
    </cfRule>
  </conditionalFormatting>
  <conditionalFormatting sqref="L214">
    <cfRule type="containsBlanks" dxfId="223" priority="172">
      <formula>LEN(TRIM(L214))=0</formula>
    </cfRule>
  </conditionalFormatting>
  <conditionalFormatting sqref="L215">
    <cfRule type="containsBlanks" dxfId="222" priority="171">
      <formula>LEN(TRIM(L215))=0</formula>
    </cfRule>
  </conditionalFormatting>
  <conditionalFormatting sqref="L226">
    <cfRule type="containsBlanks" dxfId="221" priority="162">
      <formula>LEN(TRIM(L226))=0</formula>
    </cfRule>
  </conditionalFormatting>
  <conditionalFormatting sqref="L221">
    <cfRule type="containsBlanks" dxfId="220" priority="167">
      <formula>LEN(TRIM(L221))=0</formula>
    </cfRule>
  </conditionalFormatting>
  <conditionalFormatting sqref="L324">
    <cfRule type="containsBlanks" dxfId="219" priority="145">
      <formula>LEN(TRIM(L324))=0</formula>
    </cfRule>
  </conditionalFormatting>
  <conditionalFormatting sqref="L316">
    <cfRule type="containsBlanks" dxfId="218" priority="147">
      <formula>LEN(TRIM(L316))=0</formula>
    </cfRule>
  </conditionalFormatting>
  <conditionalFormatting sqref="L219">
    <cfRule type="containsBlanks" dxfId="217" priority="161">
      <formula>LEN(TRIM(L219))=0</formula>
    </cfRule>
  </conditionalFormatting>
  <conditionalFormatting sqref="L312">
    <cfRule type="containsBlanks" dxfId="216" priority="150">
      <formula>LEN(TRIM(L312))=0</formula>
    </cfRule>
  </conditionalFormatting>
  <conditionalFormatting sqref="L235">
    <cfRule type="containsBlanks" dxfId="215" priority="159">
      <formula>LEN(TRIM(L235))=0</formula>
    </cfRule>
  </conditionalFormatting>
  <conditionalFormatting sqref="L322">
    <cfRule type="containsBlanks" dxfId="214" priority="144">
      <formula>LEN(TRIM(L322))=0</formula>
    </cfRule>
  </conditionalFormatting>
  <conditionalFormatting sqref="L321">
    <cfRule type="containsBlanks" dxfId="213" priority="143">
      <formula>LEN(TRIM(L321))=0</formula>
    </cfRule>
  </conditionalFormatting>
  <conditionalFormatting sqref="L315">
    <cfRule type="containsBlanks" dxfId="212" priority="148">
      <formula>LEN(TRIM(L315))=0</formula>
    </cfRule>
  </conditionalFormatting>
  <conditionalFormatting sqref="L320">
    <cfRule type="containsBlanks" dxfId="211" priority="142">
      <formula>LEN(TRIM(L320))=0</formula>
    </cfRule>
  </conditionalFormatting>
  <conditionalFormatting sqref="L313">
    <cfRule type="containsBlanks" dxfId="210" priority="149">
      <formula>LEN(TRIM(L313))=0</formula>
    </cfRule>
  </conditionalFormatting>
  <conditionalFormatting sqref="L296">
    <cfRule type="containsBlanks" dxfId="209" priority="154">
      <formula>LEN(TRIM(L296))=0</formula>
    </cfRule>
  </conditionalFormatting>
  <conditionalFormatting sqref="L323">
    <cfRule type="containsBlanks" dxfId="208" priority="146">
      <formula>LEN(TRIM(L323))=0</formula>
    </cfRule>
  </conditionalFormatting>
  <conditionalFormatting sqref="L231">
    <cfRule type="containsBlanks" dxfId="207" priority="140">
      <formula>LEN(TRIM(L231))=0</formula>
    </cfRule>
  </conditionalFormatting>
  <conditionalFormatting sqref="L228">
    <cfRule type="containsBlanks" dxfId="206" priority="139">
      <formula>LEN(TRIM(L228))=0</formula>
    </cfRule>
  </conditionalFormatting>
  <conditionalFormatting sqref="L229">
    <cfRule type="containsBlanks" dxfId="205" priority="138">
      <formula>LEN(TRIM(L229))=0</formula>
    </cfRule>
  </conditionalFormatting>
  <conditionalFormatting sqref="L318">
    <cfRule type="containsBlanks" dxfId="204" priority="137">
      <formula>LEN(TRIM(L318))=0</formula>
    </cfRule>
  </conditionalFormatting>
  <conditionalFormatting sqref="L319">
    <cfRule type="containsBlanks" dxfId="203" priority="136">
      <formula>LEN(TRIM(L319))=0</formula>
    </cfRule>
  </conditionalFormatting>
  <conditionalFormatting sqref="L310">
    <cfRule type="containsBlanks" dxfId="202" priority="135">
      <formula>LEN(TRIM(L310))=0</formula>
    </cfRule>
  </conditionalFormatting>
  <conditionalFormatting sqref="L309">
    <cfRule type="containsBlanks" dxfId="201" priority="134">
      <formula>LEN(TRIM(L309))=0</formula>
    </cfRule>
  </conditionalFormatting>
  <conditionalFormatting sqref="L306">
    <cfRule type="containsBlanks" dxfId="200" priority="133">
      <formula>LEN(TRIM(L306))=0</formula>
    </cfRule>
  </conditionalFormatting>
  <conditionalFormatting sqref="L307">
    <cfRule type="containsBlanks" dxfId="199" priority="132">
      <formula>LEN(TRIM(L307))=0</formula>
    </cfRule>
  </conditionalFormatting>
  <conditionalFormatting sqref="L301">
    <cfRule type="containsBlanks" dxfId="198" priority="131">
      <formula>LEN(TRIM(L301))=0</formula>
    </cfRule>
  </conditionalFormatting>
  <conditionalFormatting sqref="L302">
    <cfRule type="containsBlanks" dxfId="197" priority="130">
      <formula>LEN(TRIM(L302))=0</formula>
    </cfRule>
  </conditionalFormatting>
  <conditionalFormatting sqref="L303">
    <cfRule type="containsBlanks" dxfId="196" priority="129">
      <formula>LEN(TRIM(L303))=0</formula>
    </cfRule>
  </conditionalFormatting>
  <conditionalFormatting sqref="L304">
    <cfRule type="containsBlanks" dxfId="195" priority="128">
      <formula>LEN(TRIM(L304))=0</formula>
    </cfRule>
  </conditionalFormatting>
  <conditionalFormatting sqref="L204">
    <cfRule type="containsBlanks" dxfId="194" priority="121">
      <formula>LEN(TRIM(L204))=0</formula>
    </cfRule>
  </conditionalFormatting>
  <conditionalFormatting sqref="L206">
    <cfRule type="containsBlanks" dxfId="193" priority="120">
      <formula>LEN(TRIM(L206))=0</formula>
    </cfRule>
  </conditionalFormatting>
  <conditionalFormatting sqref="C352">
    <cfRule type="cellIs" dxfId="192" priority="114" operator="equal">
      <formula>0</formula>
    </cfRule>
  </conditionalFormatting>
  <conditionalFormatting sqref="N352">
    <cfRule type="cellIs" dxfId="191" priority="110" operator="equal">
      <formula>4</formula>
    </cfRule>
    <cfRule type="cellIs" dxfId="190" priority="111" operator="equal">
      <formula>3</formula>
    </cfRule>
    <cfRule type="cellIs" dxfId="189" priority="112" operator="equal">
      <formula>2</formula>
    </cfRule>
    <cfRule type="cellIs" dxfId="188" priority="113" operator="equal">
      <formula>1</formula>
    </cfRule>
  </conditionalFormatting>
  <conditionalFormatting sqref="K352 O352:P352">
    <cfRule type="cellIs" dxfId="187" priority="109" operator="equal">
      <formula>0</formula>
    </cfRule>
  </conditionalFormatting>
  <conditionalFormatting sqref="J352">
    <cfRule type="cellIs" dxfId="186" priority="105" operator="equal">
      <formula>"VĐ"</formula>
    </cfRule>
    <cfRule type="cellIs" dxfId="185" priority="106" operator="equal">
      <formula>"TH"</formula>
    </cfRule>
  </conditionalFormatting>
  <conditionalFormatting sqref="J352">
    <cfRule type="cellIs" dxfId="184" priority="104" operator="equal">
      <formula>"TN"</formula>
    </cfRule>
    <cfRule type="cellIs" dxfId="183" priority="107" operator="equal">
      <formula>"VĐ"</formula>
    </cfRule>
    <cfRule type="cellIs" dxfId="182" priority="108" operator="equal">
      <formula>"TH"</formula>
    </cfRule>
  </conditionalFormatting>
  <conditionalFormatting sqref="L352">
    <cfRule type="containsBlanks" dxfId="181" priority="102">
      <formula>LEN(TRIM(L352))=0</formula>
    </cfRule>
  </conditionalFormatting>
  <conditionalFormatting sqref="K13 O13:P13">
    <cfRule type="cellIs" dxfId="180" priority="101" operator="equal">
      <formula>0</formula>
    </cfRule>
  </conditionalFormatting>
  <conditionalFormatting sqref="J13">
    <cfRule type="cellIs" dxfId="178" priority="96" operator="equal">
      <formula>"VĐ"</formula>
    </cfRule>
    <cfRule type="cellIs" dxfId="177" priority="97" operator="equal">
      <formula>"TH"</formula>
    </cfRule>
  </conditionalFormatting>
  <conditionalFormatting sqref="J13">
    <cfRule type="cellIs" dxfId="176" priority="95" operator="equal">
      <formula>"TN"</formula>
    </cfRule>
    <cfRule type="cellIs" dxfId="175" priority="99" operator="equal">
      <formula>"VĐ"</formula>
    </cfRule>
    <cfRule type="cellIs" dxfId="174" priority="100" operator="equal">
      <formula>"TH"</formula>
    </cfRule>
  </conditionalFormatting>
  <conditionalFormatting sqref="C13">
    <cfRule type="cellIs" dxfId="173" priority="94" operator="equal">
      <formula>0</formula>
    </cfRule>
  </conditionalFormatting>
  <conditionalFormatting sqref="K12 O12:P12">
    <cfRule type="cellIs" dxfId="172" priority="93" operator="equal">
      <formula>0</formula>
    </cfRule>
  </conditionalFormatting>
  <conditionalFormatting sqref="J12">
    <cfRule type="cellIs" dxfId="170" priority="88" operator="equal">
      <formula>"VĐ"</formula>
    </cfRule>
    <cfRule type="cellIs" dxfId="169" priority="89" operator="equal">
      <formula>"TH"</formula>
    </cfRule>
  </conditionalFormatting>
  <conditionalFormatting sqref="J12">
    <cfRule type="cellIs" dxfId="168" priority="87" operator="equal">
      <formula>"TN"</formula>
    </cfRule>
    <cfRule type="cellIs" dxfId="167" priority="91" operator="equal">
      <formula>"VĐ"</formula>
    </cfRule>
    <cfRule type="cellIs" dxfId="166" priority="92" operator="equal">
      <formula>"TH"</formula>
    </cfRule>
  </conditionalFormatting>
  <conditionalFormatting sqref="C12">
    <cfRule type="cellIs" dxfId="165" priority="86" operator="equal">
      <formula>0</formula>
    </cfRule>
  </conditionalFormatting>
  <conditionalFormatting sqref="N11:N18">
    <cfRule type="cellIs" dxfId="164" priority="82" operator="equal">
      <formula>4</formula>
    </cfRule>
    <cfRule type="cellIs" dxfId="163" priority="83" operator="equal">
      <formula>3</formula>
    </cfRule>
    <cfRule type="cellIs" dxfId="162" priority="84" operator="equal">
      <formula>2</formula>
    </cfRule>
    <cfRule type="cellIs" dxfId="161" priority="85" operator="equal">
      <formula>1</formula>
    </cfRule>
  </conditionalFormatting>
  <conditionalFormatting sqref="K11 O11:P11">
    <cfRule type="cellIs" dxfId="160" priority="81" operator="equal">
      <formula>0</formula>
    </cfRule>
  </conditionalFormatting>
  <conditionalFormatting sqref="J11">
    <cfRule type="cellIs" dxfId="158" priority="76" operator="equal">
      <formula>"VĐ"</formula>
    </cfRule>
    <cfRule type="cellIs" dxfId="157" priority="77" operator="equal">
      <formula>"TH"</formula>
    </cfRule>
  </conditionalFormatting>
  <conditionalFormatting sqref="J11">
    <cfRule type="cellIs" dxfId="156" priority="75" operator="equal">
      <formula>"TN"</formula>
    </cfRule>
    <cfRule type="cellIs" dxfId="155" priority="79" operator="equal">
      <formula>"VĐ"</formula>
    </cfRule>
    <cfRule type="cellIs" dxfId="154" priority="80" operator="equal">
      <formula>"TH"</formula>
    </cfRule>
  </conditionalFormatting>
  <conditionalFormatting sqref="C11">
    <cfRule type="cellIs" dxfId="153" priority="74" operator="equal">
      <formula>0</formula>
    </cfRule>
  </conditionalFormatting>
  <conditionalFormatting sqref="N23:N31">
    <cfRule type="cellIs" dxfId="152" priority="69" operator="equal">
      <formula>4</formula>
    </cfRule>
    <cfRule type="cellIs" dxfId="151" priority="70" operator="equal">
      <formula>3</formula>
    </cfRule>
    <cfRule type="cellIs" dxfId="150" priority="71" operator="equal">
      <formula>2</formula>
    </cfRule>
    <cfRule type="cellIs" dxfId="149" priority="72" operator="equal">
      <formula>1</formula>
    </cfRule>
  </conditionalFormatting>
  <conditionalFormatting sqref="C23 K23 O23:P23">
    <cfRule type="cellIs" dxfId="148" priority="68" operator="equal">
      <formula>0</formula>
    </cfRule>
  </conditionalFormatting>
  <conditionalFormatting sqref="J23">
    <cfRule type="cellIs" dxfId="146" priority="64" operator="equal">
      <formula>"TN"</formula>
    </cfRule>
    <cfRule type="cellIs" dxfId="145" priority="66" operator="equal">
      <formula>"VĐ"</formula>
    </cfRule>
    <cfRule type="cellIs" dxfId="144" priority="67" operator="equal">
      <formula>"TH"</formula>
    </cfRule>
  </conditionalFormatting>
  <conditionalFormatting sqref="N32:N34">
    <cfRule type="cellIs" dxfId="143" priority="59" operator="equal">
      <formula>4</formula>
    </cfRule>
    <cfRule type="cellIs" dxfId="142" priority="60" operator="equal">
      <formula>3</formula>
    </cfRule>
    <cfRule type="cellIs" dxfId="141" priority="61" operator="equal">
      <formula>2</formula>
    </cfRule>
    <cfRule type="cellIs" dxfId="140" priority="62" operator="equal">
      <formula>1</formula>
    </cfRule>
  </conditionalFormatting>
  <conditionalFormatting sqref="N20">
    <cfRule type="cellIs" dxfId="139" priority="53" operator="equal">
      <formula>4</formula>
    </cfRule>
    <cfRule type="cellIs" dxfId="138" priority="54" operator="equal">
      <formula>3</formula>
    </cfRule>
    <cfRule type="cellIs" dxfId="137" priority="55" operator="equal">
      <formula>2</formula>
    </cfRule>
    <cfRule type="cellIs" dxfId="136" priority="56" operator="equal">
      <formula>1</formula>
    </cfRule>
  </conditionalFormatting>
  <conditionalFormatting sqref="N35:N36">
    <cfRule type="cellIs" dxfId="135" priority="48" operator="equal">
      <formula>4</formula>
    </cfRule>
    <cfRule type="cellIs" dxfId="134" priority="49" operator="equal">
      <formula>3</formula>
    </cfRule>
    <cfRule type="cellIs" dxfId="133" priority="50" operator="equal">
      <formula>2</formula>
    </cfRule>
    <cfRule type="cellIs" dxfId="132" priority="51" operator="equal">
      <formula>1</formula>
    </cfRule>
  </conditionalFormatting>
  <conditionalFormatting sqref="N77">
    <cfRule type="cellIs" dxfId="131" priority="43" operator="equal">
      <formula>4</formula>
    </cfRule>
    <cfRule type="cellIs" dxfId="130" priority="44" operator="equal">
      <formula>3</formula>
    </cfRule>
    <cfRule type="cellIs" dxfId="129" priority="45" operator="equal">
      <formula>2</formula>
    </cfRule>
    <cfRule type="cellIs" dxfId="128" priority="46" operator="equal">
      <formula>1</formula>
    </cfRule>
  </conditionalFormatting>
  <conditionalFormatting sqref="N78">
    <cfRule type="cellIs" dxfId="127" priority="37" operator="equal">
      <formula>4</formula>
    </cfRule>
    <cfRule type="cellIs" dxfId="126" priority="38" operator="equal">
      <formula>3</formula>
    </cfRule>
    <cfRule type="cellIs" dxfId="125" priority="39" operator="equal">
      <formula>2</formula>
    </cfRule>
    <cfRule type="cellIs" dxfId="124" priority="40" operator="equal">
      <formula>1</formula>
    </cfRule>
  </conditionalFormatting>
  <conditionalFormatting sqref="N81">
    <cfRule type="cellIs" dxfId="123" priority="30" operator="equal">
      <formula>4</formula>
    </cfRule>
    <cfRule type="cellIs" dxfId="122" priority="31" operator="equal">
      <formula>3</formula>
    </cfRule>
    <cfRule type="cellIs" dxfId="121" priority="32" operator="equal">
      <formula>2</formula>
    </cfRule>
    <cfRule type="cellIs" dxfId="120" priority="33" operator="equal">
      <formula>1</formula>
    </cfRule>
  </conditionalFormatting>
  <conditionalFormatting sqref="N83">
    <cfRule type="cellIs" dxfId="119" priority="24" operator="equal">
      <formula>4</formula>
    </cfRule>
    <cfRule type="cellIs" dxfId="118" priority="25" operator="equal">
      <formula>3</formula>
    </cfRule>
    <cfRule type="cellIs" dxfId="117" priority="26" operator="equal">
      <formula>2</formula>
    </cfRule>
    <cfRule type="cellIs" dxfId="116" priority="27" operator="equal">
      <formula>1</formula>
    </cfRule>
  </conditionalFormatting>
  <conditionalFormatting sqref="N84">
    <cfRule type="cellIs" dxfId="115" priority="16" operator="equal">
      <formula>4</formula>
    </cfRule>
    <cfRule type="cellIs" dxfId="114" priority="17" operator="equal">
      <formula>3</formula>
    </cfRule>
    <cfRule type="cellIs" dxfId="113" priority="18" operator="equal">
      <formula>2</formula>
    </cfRule>
    <cfRule type="cellIs" dxfId="112" priority="19" operator="equal">
      <formula>1</formula>
    </cfRule>
  </conditionalFormatting>
  <conditionalFormatting sqref="J51">
    <cfRule type="cellIs" dxfId="111" priority="11" operator="equal">
      <formula>"VĐ"</formula>
    </cfRule>
    <cfRule type="cellIs" dxfId="110" priority="12" operator="equal">
      <formula>"TH"</formula>
    </cfRule>
  </conditionalFormatting>
  <conditionalFormatting sqref="J51">
    <cfRule type="cellIs" dxfId="109" priority="10" operator="equal">
      <formula>"TN"</formula>
    </cfRule>
    <cfRule type="cellIs" dxfId="108" priority="13" operator="equal">
      <formula>"VĐ"</formula>
    </cfRule>
    <cfRule type="cellIs" dxfId="107" priority="14" operator="equal">
      <formula>"TH"</formula>
    </cfRule>
  </conditionalFormatting>
  <conditionalFormatting sqref="O85:P179">
    <cfRule type="cellIs" dxfId="106" priority="7" operator="equal">
      <formula>0</formula>
    </cfRule>
  </conditionalFormatting>
  <conditionalFormatting sqref="L11">
    <cfRule type="containsBlanks" dxfId="103" priority="3">
      <formula>LEN(TRIM(L11))=0</formula>
    </cfRule>
  </conditionalFormatting>
  <conditionalFormatting sqref="L12:L179">
    <cfRule type="containsBlanks" dxfId="102" priority="1">
      <formula>LEN(TRIM(L12))=0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55" id="{6EF63EE3-9F46-4D0C-BEA0-39E1C445BA3B}">
            <xm:f>COUNTIF('D:\Kế hoạch năm học 22.23.1\[lich thi.22.23.Manh.xlsx]NOTE'!#REF!,$N482)=0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N482:N484</xm:sqref>
        </x14:conditionalFormatting>
        <x14:conditionalFormatting xmlns:xm="http://schemas.microsoft.com/office/excel/2006/main">
          <x14:cfRule type="expression" priority="1397" id="{70B19554-FA09-47A0-9DAC-732BA540220C}">
            <xm:f>COUNTIF('\Users\Admin\Desktop\[Lich thi 2017.2018.13.11_TA_Final.xlsx]NOTE'!#REF!,$N19)=0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N112:N117 N94 N102:N104 N96:N98 N174:N193 N106:N107 N119:N120 N126:N172 N19 N21:N22 N79:N80 N82 N85:N91 N37:N76</xm:sqref>
        </x14:conditionalFormatting>
        <x14:conditionalFormatting xmlns:xm="http://schemas.microsoft.com/office/excel/2006/main">
          <x14:cfRule type="expression" priority="1396" id="{C908CF47-61E2-487C-A9DC-DC6C743937D2}">
            <xm:f>COUNTIF('\Users\Administrator\Documents\BANG TONG HOP\[14.11.xlsx]NOTE'!#REF!,$N182)=0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N230:N234 N316 N481 N378:N379 N354:N375 N381:N384 N401:N402 N285:N314 N182:N195 N228 N332:N340 N237:N283</xm:sqref>
        </x14:conditionalFormatting>
        <x14:conditionalFormatting xmlns:xm="http://schemas.microsoft.com/office/excel/2006/main">
          <x14:cfRule type="expression" priority="1395" id="{EAA32132-7918-43CA-98B9-33F7F3DD97D2}">
            <xm:f>COUNTIF('\Users\Administrator\AppData\Local\Microsoft\Windows\Temporary Internet Files\Content.MSO\[Lich thi 2016-2017-2 -Dot3-CHINH THUC(Update 14.4.17).xlsx]NOTE'!#REF!,$N196)=0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N213:N216 N221 N223 N219 N225:N227 N196:N211</xm:sqref>
        </x14:conditionalFormatting>
        <x14:conditionalFormatting xmlns:xm="http://schemas.microsoft.com/office/excel/2006/main">
          <x14:cfRule type="expression" priority="1376" id="{81C5E826-1E35-435B-9F4F-5C0AE64C3E3A}">
            <xm:f>COUNTIF('\Users\Administrator\Documents\BANG TONG HOP\[14.11.xlsx]NOTE'!#REF!,$N317)=0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N317 N329 N319:N322</xm:sqref>
        </x14:conditionalFormatting>
        <x14:conditionalFormatting xmlns:xm="http://schemas.microsoft.com/office/excel/2006/main">
          <x14:cfRule type="expression" priority="1365" id="{6E94DCC1-D380-4B8F-9F5B-3D3E3C3F5565}">
            <xm:f>COUNTIF('\Users\Administrator\Documents\BANG TONG HOP\[14.11.xlsx]NOTE'!#REF!,$N323)=0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N323:N327</xm:sqref>
        </x14:conditionalFormatting>
        <x14:conditionalFormatting xmlns:xm="http://schemas.microsoft.com/office/excel/2006/main">
          <x14:cfRule type="expression" priority="1355" id="{EDA7FF38-5D0F-49DC-8E7B-CE0AAF2D387B}">
            <xm:f>COUNTIF('\Users\Administrator\Documents\BANG TONG HOP\[14.11.xlsx]NOTE'!#REF!,$N341)=0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N341</xm:sqref>
        </x14:conditionalFormatting>
        <x14:conditionalFormatting xmlns:xm="http://schemas.microsoft.com/office/excel/2006/main">
          <x14:cfRule type="expression" priority="1329" id="{02637CD8-431A-427C-957C-B8CD54215A2F}">
            <xm:f>COUNTIF('\Users\Administrator\Documents\BANG TONG HOP\[14.11.xlsx]NOTE'!#REF!,$N344)=0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N344:N346</xm:sqref>
        </x14:conditionalFormatting>
        <x14:conditionalFormatting xmlns:xm="http://schemas.microsoft.com/office/excel/2006/main">
          <x14:cfRule type="expression" priority="1321" id="{966FAFD3-036D-49CC-BC7F-600F929EB27C}">
            <xm:f>COUNTIF('\Users\Administrator\Documents\BANG TONG HOP\[14.11.xlsx]NOTE'!#REF!,$N342)=0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N342:N343</xm:sqref>
        </x14:conditionalFormatting>
        <x14:conditionalFormatting xmlns:xm="http://schemas.microsoft.com/office/excel/2006/main">
          <x14:cfRule type="expression" priority="1306" id="{971E914A-6049-400D-8785-B413D6836630}">
            <xm:f>COUNTIF('\Users\Administrator\Documents\BANG TONG HOP\[14.11.xlsx]NOTE'!#REF!,$N349)=0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N349:N351</xm:sqref>
        </x14:conditionalFormatting>
        <x14:conditionalFormatting xmlns:xm="http://schemas.microsoft.com/office/excel/2006/main">
          <x14:cfRule type="expression" priority="1296" id="{4E13F37A-3578-4ADF-B41D-B30990CBD5AE}">
            <xm:f>COUNTIF('\Users\Administrator\Documents\BANG TONG HOP\[14.11.xlsx]NOTE'!#REF!,$N347)=0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N347:N348</xm:sqref>
        </x14:conditionalFormatting>
        <x14:conditionalFormatting xmlns:xm="http://schemas.microsoft.com/office/excel/2006/main">
          <x14:cfRule type="expression" priority="1275" id="{D2A61622-9A82-4C67-9F9F-B7A2304C161F}">
            <xm:f>COUNTIF('\Users\Administrator\Documents\BANG TONG HOP\[14.11.xlsx]NOTE'!#REF!,$N353)=0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N353</xm:sqref>
        </x14:conditionalFormatting>
        <x14:conditionalFormatting xmlns:xm="http://schemas.microsoft.com/office/excel/2006/main">
          <x14:cfRule type="expression" priority="1265" id="{5074E675-B04E-4F77-8CEF-E468C8BC4ADE}">
            <xm:f>COUNTIF('\Users\Admin\Desktop\[Lich thi 2017.2018.13.11_TA_Final.xlsx]NOTE'!#REF!,$N108)=0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expression" priority="1255" id="{F7936780-7C09-499B-87E0-ACC29A25BE34}">
            <xm:f>COUNTIF('\Users\Admin\Desktop\[Lich thi 2017.2018.13.11_TA_Final.xlsx]NOTE'!#REF!,$N109)=0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N109</xm:sqref>
        </x14:conditionalFormatting>
        <x14:conditionalFormatting xmlns:xm="http://schemas.microsoft.com/office/excel/2006/main">
          <x14:cfRule type="expression" priority="1248" id="{3DA3DA6F-2AF2-4D4D-9C64-B4AC3093CB83}">
            <xm:f>COUNTIF('\Users\Admin\Desktop\[Lich thi 2017.2018.13.11_TA_Final.xlsx]NOTE'!#REF!,$N110)=0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N110</xm:sqref>
        </x14:conditionalFormatting>
        <x14:conditionalFormatting xmlns:xm="http://schemas.microsoft.com/office/excel/2006/main">
          <x14:cfRule type="expression" priority="1235" id="{1843F45A-4E5D-46E0-A7B5-04B6C66C2880}">
            <xm:f>COUNTIF('\Users\Admin\Desktop\[Lich thi 2017.2018.13.11_TA_Final.xlsx]NOTE'!#REF!,$N118)=0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N118</xm:sqref>
        </x14:conditionalFormatting>
        <x14:conditionalFormatting xmlns:xm="http://schemas.microsoft.com/office/excel/2006/main">
          <x14:cfRule type="expression" priority="1225" id="{08E100F6-9C02-4E28-AAAC-7B32E12E41DE}">
            <xm:f>COUNTIF('\Users\Admin\Desktop\[Lich thi 2017.2018.13.11_TA_Final.xlsx]NOTE'!#REF!,$N92)=0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N92</xm:sqref>
        </x14:conditionalFormatting>
        <x14:conditionalFormatting xmlns:xm="http://schemas.microsoft.com/office/excel/2006/main">
          <x14:cfRule type="expression" priority="1215" id="{1A502EE2-D521-415C-87C6-0016970EEFFD}">
            <xm:f>COUNTIF('\Users\Admin\Desktop\[Lich thi 2017.2018.13.11_TA_Final.xlsx]NOTE'!#REF!,$N93)=0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N93</xm:sqref>
        </x14:conditionalFormatting>
        <x14:conditionalFormatting xmlns:xm="http://schemas.microsoft.com/office/excel/2006/main">
          <x14:cfRule type="expression" priority="1205" id="{CFE92122-4B4B-4230-82B8-CEF47A85C067}">
            <xm:f>COUNTIF('\Users\Administrator\AppData\Local\Microsoft\Windows\Temporary Internet Files\Content.MSO\[Lich thi 2016-2017-2 -Dot3-CHINH THUC(Update 14.4.17).xlsx]NOTE'!#REF!,$N212)=0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N212</xm:sqref>
        </x14:conditionalFormatting>
        <x14:conditionalFormatting xmlns:xm="http://schemas.microsoft.com/office/excel/2006/main">
          <x14:cfRule type="expression" priority="1195" id="{DFEA44B1-CB55-4D7E-82BD-5C3CD7AF5C33}">
            <xm:f>COUNTIF('\Users\Administrator\AppData\Local\Microsoft\Windows\Temporary Internet Files\Content.MSO\[Lich thi 2016-2017-2 -Dot3-CHINH THUC(Update 14.4.17).xlsx]NOTE'!#REF!,$N220)=0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N220</xm:sqref>
        </x14:conditionalFormatting>
        <x14:conditionalFormatting xmlns:xm="http://schemas.microsoft.com/office/excel/2006/main">
          <x14:cfRule type="expression" priority="1185" id="{BA0CA148-355D-46A7-AC32-485926CE6AB7}">
            <xm:f>COUNTIF('\Users\Administrator\AppData\Local\Microsoft\Windows\Temporary Internet Files\Content.MSO\[Lich thi 2016-2017-2 -Dot3-CHINH THUC(Update 14.4.17).xlsx]NOTE'!#REF!,$N222)=0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N222</xm:sqref>
        </x14:conditionalFormatting>
        <x14:conditionalFormatting xmlns:xm="http://schemas.microsoft.com/office/excel/2006/main">
          <x14:cfRule type="expression" priority="1175" id="{DFF9DE89-4840-4024-846E-0E487D064E3F}">
            <xm:f>COUNTIF('\Users\Administrator\Documents\BANG TONG HOP\[14.11.xlsx]NOTE'!#REF!,$N229)=0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N229</xm:sqref>
        </x14:conditionalFormatting>
        <x14:conditionalFormatting xmlns:xm="http://schemas.microsoft.com/office/excel/2006/main">
          <x14:cfRule type="expression" priority="1165" id="{BC8808D2-289E-455A-A826-57BB2E764764}">
            <xm:f>COUNTIF('\Users\Administrator\AppData\Local\Microsoft\Windows\Temporary Internet Files\Content.MSO\[Lich thi 2016-2017-2 -Dot3-CHINH THUC(Update 14.4.17).xlsx]NOTE'!#REF!,$N217)=0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N217</xm:sqref>
        </x14:conditionalFormatting>
        <x14:conditionalFormatting xmlns:xm="http://schemas.microsoft.com/office/excel/2006/main">
          <x14:cfRule type="expression" priority="1155" id="{6AFB9891-C304-4EEC-8A58-9D56575666A6}">
            <xm:f>COUNTIF('\Users\Administrator\AppData\Local\Microsoft\Windows\Temporary Internet Files\Content.MSO\[Lich thi 2016-2017-2 -Dot3-CHINH THUC(Update 14.4.17).xlsx]NOTE'!#REF!,$N218)=0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N218</xm:sqref>
        </x14:conditionalFormatting>
        <x14:conditionalFormatting xmlns:xm="http://schemas.microsoft.com/office/excel/2006/main">
          <x14:cfRule type="expression" priority="1146" id="{2E5C85B0-9FC7-4E15-987D-4860FFBB2C84}">
            <xm:f>COUNTIF('\Users\Administrator\Documents\BANG TONG HOP\[14.11.xlsx]NOTE'!#REF!,$N236)=0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N236</xm:sqref>
        </x14:conditionalFormatting>
        <x14:conditionalFormatting xmlns:xm="http://schemas.microsoft.com/office/excel/2006/main">
          <x14:cfRule type="expression" priority="1137" id="{5CFE8D30-271B-4350-962F-44897D3D1C72}">
            <xm:f>COUNTIF('\Users\Administrator\Documents\BANG TONG HOP\[14.11.xlsx]NOTE'!#REF!,$N235)=0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N235</xm:sqref>
        </x14:conditionalFormatting>
        <x14:conditionalFormatting xmlns:xm="http://schemas.microsoft.com/office/excel/2006/main">
          <x14:cfRule type="expression" priority="1127" id="{14DCA322-3D3B-4A2B-B5B2-A43C3FEEF452}">
            <xm:f>COUNTIF('\Users\Administrator\AppData\Local\Microsoft\Windows\Temporary Internet Files\Content.MSO\[Lich thi 2016-2017-2 -Dot3-CHINH THUC(Update 14.4.17).xlsx]NOTE'!#REF!,$N224)=0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N224</xm:sqref>
        </x14:conditionalFormatting>
        <x14:conditionalFormatting xmlns:xm="http://schemas.microsoft.com/office/excel/2006/main">
          <x14:cfRule type="expression" priority="1116" id="{7F7CD422-9C6A-4BE6-ADCA-B24F256AAE93}">
            <xm:f>COUNTIF('\Users\Administrator\Documents\BANG TONG HOP\[14.11.xlsx]NOTE'!#REF!,$N328)=0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N328</xm:sqref>
        </x14:conditionalFormatting>
        <x14:conditionalFormatting xmlns:xm="http://schemas.microsoft.com/office/excel/2006/main">
          <x14:cfRule type="expression" priority="1106" id="{8AC94DD8-DCC2-4C72-9615-3EF6E7F7C6DA}">
            <xm:f>COUNTIF('\Users\Administrator\Documents\BANG TONG HOP\[14.11.xlsx]NOTE'!#REF!,$N331)=0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N331</xm:sqref>
        </x14:conditionalFormatting>
        <x14:conditionalFormatting xmlns:xm="http://schemas.microsoft.com/office/excel/2006/main">
          <x14:cfRule type="expression" priority="1096" id="{77E1783D-6A7A-45F9-B6A5-003CDB6D33C8}">
            <xm:f>COUNTIF('\Users\Administrator\Documents\BANG TONG HOP\[14.11.xlsx]NOTE'!#REF!,$N330)=0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N330</xm:sqref>
        </x14:conditionalFormatting>
        <x14:conditionalFormatting xmlns:xm="http://schemas.microsoft.com/office/excel/2006/main">
          <x14:cfRule type="expression" priority="1086" id="{E247194F-8336-4497-B9FF-20846F14BBBE}">
            <xm:f>COUNTIF('\Users\Administrator\Documents\BANG TONG HOP\[14.11.xlsx]NOTE'!#REF!,$N318)=0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N318</xm:sqref>
        </x14:conditionalFormatting>
        <x14:conditionalFormatting xmlns:xm="http://schemas.microsoft.com/office/excel/2006/main">
          <x14:cfRule type="expression" priority="1084" id="{696504D4-696F-4D3E-95A4-8859CBFDE2DB}">
            <xm:f>COUNTIF('\Users\Administrator\Documents\BANG TONG HOP\[14.11.xlsx]NOTE'!#REF!,$N315)=0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N315</xm:sqref>
        </x14:conditionalFormatting>
        <x14:conditionalFormatting xmlns:xm="http://schemas.microsoft.com/office/excel/2006/main">
          <x14:cfRule type="expression" priority="1058" id="{44E50BE1-91AE-4595-BA8A-14E8988FFB0B}">
            <xm:f>COUNTIF('\Users\Administrator\Documents\BANG TONG HOP\[14.11.xlsx]NOTE'!#REF!,$N386)=0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N386:N388</xm:sqref>
        </x14:conditionalFormatting>
        <x14:conditionalFormatting xmlns:xm="http://schemas.microsoft.com/office/excel/2006/main">
          <x14:cfRule type="expression" priority="1046" id="{D26B552D-2E55-450F-BD3B-D2815219FC83}">
            <xm:f>COUNTIF('\Users\Administrator\Documents\BANG TONG HOP\[14.11.xlsx]NOTE'!#REF!,$N385)=0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N385</xm:sqref>
        </x14:conditionalFormatting>
        <x14:conditionalFormatting xmlns:xm="http://schemas.microsoft.com/office/excel/2006/main">
          <x14:cfRule type="expression" priority="1029" id="{6DC50DB6-66C6-45A3-9CC8-3D6A74931F66}">
            <xm:f>COUNTIF('\Users\Administrator\Documents\BANG TONG HOP\[14.11.xlsx]NOTE'!#REF!,$N391)=0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N391:N393</xm:sqref>
        </x14:conditionalFormatting>
        <x14:conditionalFormatting xmlns:xm="http://schemas.microsoft.com/office/excel/2006/main">
          <x14:cfRule type="expression" priority="1017" id="{2FB423A1-F0AD-4EAB-935E-99FD849AD1D9}">
            <xm:f>COUNTIF('\Users\Administrator\Documents\BANG TONG HOP\[14.11.xlsx]NOTE'!#REF!,$N390)=0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N390</xm:sqref>
        </x14:conditionalFormatting>
        <x14:conditionalFormatting xmlns:xm="http://schemas.microsoft.com/office/excel/2006/main">
          <x14:cfRule type="expression" priority="1005" id="{B971BF83-7B03-4B22-A80D-6DEB6A652A70}">
            <xm:f>COUNTIF('\Users\Administrator\Documents\BANG TONG HOP\[14.11.xlsx]NOTE'!#REF!,$N480)=0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N480</xm:sqref>
        </x14:conditionalFormatting>
        <x14:conditionalFormatting xmlns:xm="http://schemas.microsoft.com/office/excel/2006/main">
          <x14:cfRule type="expression" priority="993" id="{8E7AD528-A308-41DC-9C76-A0A9150A7690}">
            <xm:f>COUNTIF('\Users\Administrator\Documents\BANG TONG HOP\[14.11.xlsx]NOTE'!#REF!,$N407)=0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N407 N479</xm:sqref>
        </x14:conditionalFormatting>
        <x14:conditionalFormatting xmlns:xm="http://schemas.microsoft.com/office/excel/2006/main">
          <x14:cfRule type="expression" priority="982" id="{D6D72CC8-D018-4717-B0DC-9CE64BD0AA39}">
            <xm:f>COUNTIF('\Users\Administrator\Documents\BANG TONG HOP\[14.11.xlsx]NOTE'!#REF!,$N396)=0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N396:N398</xm:sqref>
        </x14:conditionalFormatting>
        <x14:conditionalFormatting xmlns:xm="http://schemas.microsoft.com/office/excel/2006/main">
          <x14:cfRule type="expression" priority="970" id="{E3860663-8812-4EA7-AB43-30D8D2B1C8E9}">
            <xm:f>COUNTIF('\Users\Administrator\Documents\BANG TONG HOP\[14.11.xlsx]NOTE'!#REF!,$N394)=0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N394:N395</xm:sqref>
        </x14:conditionalFormatting>
        <x14:conditionalFormatting xmlns:xm="http://schemas.microsoft.com/office/excel/2006/main">
          <x14:cfRule type="expression" priority="954" id="{BC953A0C-1D89-4538-A591-6686C3F86A1C}">
            <xm:f>COUNTIF('\Users\Administrator\Documents\BANG TONG HOP\[14.11.xlsx]NOTE'!#REF!,$N399)=0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N399:N400</xm:sqref>
        </x14:conditionalFormatting>
        <x14:conditionalFormatting xmlns:xm="http://schemas.microsoft.com/office/excel/2006/main">
          <x14:cfRule type="expression" priority="938" id="{BA764E7B-8F7E-4ECA-B905-34AE75430E77}">
            <xm:f>COUNTIF('\Users\Administrator\Documents\BANG TONG HOP\[14.11.xlsx]NOTE'!#REF!,$N405)=0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N405:N406</xm:sqref>
        </x14:conditionalFormatting>
        <x14:conditionalFormatting xmlns:xm="http://schemas.microsoft.com/office/excel/2006/main">
          <x14:cfRule type="expression" priority="927" id="{83B73DFB-8530-4532-84E4-E5E30242A881}">
            <xm:f>COUNTIF('\Users\Administrator\Documents\BANG TONG HOP\[14.11.xlsx]NOTE'!#REF!,$N403)=0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N403:N404</xm:sqref>
        </x14:conditionalFormatting>
        <x14:conditionalFormatting xmlns:xm="http://schemas.microsoft.com/office/excel/2006/main">
          <x14:cfRule type="expression" priority="924" id="{9E221443-52EB-4F11-8AE6-CB2A39899422}">
            <xm:f>COUNTIF('\Users\Administrator\Documents\BANG TONG HOP\[14.11.xlsx]NOTE'!#REF!,$N389)=0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N389</xm:sqref>
        </x14:conditionalFormatting>
        <x14:conditionalFormatting xmlns:xm="http://schemas.microsoft.com/office/excel/2006/main">
          <x14:cfRule type="expression" priority="898" id="{6F5CF4E6-D2D6-4065-97E8-388E5E096C1B}">
            <xm:f>COUNTIF('\Users\Administrator\Documents\BANG TONG HOP\[14.11.xlsx]NOTE'!#REF!,$N409)=0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N409:N411</xm:sqref>
        </x14:conditionalFormatting>
        <x14:conditionalFormatting xmlns:xm="http://schemas.microsoft.com/office/excel/2006/main">
          <x14:cfRule type="expression" priority="886" id="{820F8B8A-A187-4E85-8658-21626233009C}">
            <xm:f>COUNTIF('\Users\Administrator\Documents\BANG TONG HOP\[14.11.xlsx]NOTE'!#REF!,$N408)=0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N408</xm:sqref>
        </x14:conditionalFormatting>
        <x14:conditionalFormatting xmlns:xm="http://schemas.microsoft.com/office/excel/2006/main">
          <x14:cfRule type="expression" priority="869" id="{9E619E5A-8210-4C09-9B59-8FE986DE1B45}">
            <xm:f>COUNTIF('\Users\Administrator\Documents\BANG TONG HOP\[14.11.xlsx]NOTE'!#REF!,$N414)=0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N414:N416</xm:sqref>
        </x14:conditionalFormatting>
        <x14:conditionalFormatting xmlns:xm="http://schemas.microsoft.com/office/excel/2006/main">
          <x14:cfRule type="expression" priority="858" id="{45C6B5A2-8944-4996-B4C6-221FB7A0649C}">
            <xm:f>COUNTIF('\Users\Administrator\Documents\BANG TONG HOP\[14.11.xlsx]NOTE'!#REF!,$N413)=0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N413</xm:sqref>
        </x14:conditionalFormatting>
        <x14:conditionalFormatting xmlns:xm="http://schemas.microsoft.com/office/excel/2006/main">
          <x14:cfRule type="expression" priority="846" id="{DC2F4804-47E5-4CB2-B37B-F2BB19D60BD5}">
            <xm:f>COUNTIF('\Users\Administrator\Documents\BANG TONG HOP\[14.11.xlsx]NOTE'!#REF!,$N478)=0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N478</xm:sqref>
        </x14:conditionalFormatting>
        <x14:conditionalFormatting xmlns:xm="http://schemas.microsoft.com/office/excel/2006/main">
          <x14:cfRule type="expression" priority="834" id="{D41D9B5A-1F3A-42D7-8093-76CF27F23F6B}">
            <xm:f>COUNTIF('\Users\Administrator\Documents\BANG TONG HOP\[14.11.xlsx]NOTE'!#REF!,$N419)=0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N419:N421</xm:sqref>
        </x14:conditionalFormatting>
        <x14:conditionalFormatting xmlns:xm="http://schemas.microsoft.com/office/excel/2006/main">
          <x14:cfRule type="expression" priority="822" id="{78D3FA6F-2F1D-411F-9F01-D17D1F69C2B3}">
            <xm:f>COUNTIF('\Users\Administrator\Documents\BANG TONG HOP\[14.11.xlsx]NOTE'!#REF!,$N417)=0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N417:N418</xm:sqref>
        </x14:conditionalFormatting>
        <x14:conditionalFormatting xmlns:xm="http://schemas.microsoft.com/office/excel/2006/main">
          <x14:cfRule type="expression" priority="806" id="{223B71E1-ECAB-455D-8EE8-09A4673DC29D}">
            <xm:f>COUNTIF('\Users\Administrator\Documents\BANG TONG HOP\[14.11.xlsx]NOTE'!#REF!,$N424)=0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N424:N426</xm:sqref>
        </x14:conditionalFormatting>
        <x14:conditionalFormatting xmlns:xm="http://schemas.microsoft.com/office/excel/2006/main">
          <x14:cfRule type="expression" priority="795" id="{7752CC0C-768D-4EAC-99DC-CDCED7611D1E}">
            <xm:f>COUNTIF('\Users\Administrator\Documents\BANG TONG HOP\[14.11.xlsx]NOTE'!#REF!,$N422)=0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N422:N423</xm:sqref>
        </x14:conditionalFormatting>
        <x14:conditionalFormatting xmlns:xm="http://schemas.microsoft.com/office/excel/2006/main">
          <x14:cfRule type="expression" priority="778" id="{627AC391-4EB8-4CB0-991A-212CF6D77F51}">
            <xm:f>COUNTIF('\Users\Administrator\Documents\BANG TONG HOP\[14.11.xlsx]NOTE'!#REF!,$N429)=0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N429:N430</xm:sqref>
        </x14:conditionalFormatting>
        <x14:conditionalFormatting xmlns:xm="http://schemas.microsoft.com/office/excel/2006/main">
          <x14:cfRule type="expression" priority="766" id="{1A5F4B06-A3FE-493E-9898-C729415040C3}">
            <xm:f>COUNTIF('\Users\Administrator\Documents\BANG TONG HOP\[14.11.xlsx]NOTE'!#REF!,$N427)=0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N427:N428</xm:sqref>
        </x14:conditionalFormatting>
        <x14:conditionalFormatting xmlns:xm="http://schemas.microsoft.com/office/excel/2006/main">
          <x14:cfRule type="expression" priority="763" id="{93EEC3A8-E17A-40FF-90B1-5827CAFE1F6F}">
            <xm:f>COUNTIF('\Users\Administrator\Documents\BANG TONG HOP\[14.11.xlsx]NOTE'!#REF!,$N412)=0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N412</xm:sqref>
        </x14:conditionalFormatting>
        <x14:conditionalFormatting xmlns:xm="http://schemas.microsoft.com/office/excel/2006/main">
          <x14:cfRule type="expression" priority="737" id="{59CC4061-4168-46D8-94F6-02548438308E}">
            <xm:f>COUNTIF('\Users\Administrator\Documents\BANG TONG HOP\[14.11.xlsx]NOTE'!#REF!,$N432)=0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N432:N434</xm:sqref>
        </x14:conditionalFormatting>
        <x14:conditionalFormatting xmlns:xm="http://schemas.microsoft.com/office/excel/2006/main">
          <x14:cfRule type="expression" priority="725" id="{98DAEE19-2DDE-478D-AED2-5426ABAB7BA8}">
            <xm:f>COUNTIF('\Users\Administrator\Documents\BANG TONG HOP\[14.11.xlsx]NOTE'!#REF!,$N431)=0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N431</xm:sqref>
        </x14:conditionalFormatting>
        <x14:conditionalFormatting xmlns:xm="http://schemas.microsoft.com/office/excel/2006/main">
          <x14:cfRule type="expression" priority="708" id="{AFCED55A-591C-4296-BB68-FB2302623444}">
            <xm:f>COUNTIF('\Users\Administrator\Documents\BANG TONG HOP\[14.11.xlsx]NOTE'!#REF!,$N437)=0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N437:N439</xm:sqref>
        </x14:conditionalFormatting>
        <x14:conditionalFormatting xmlns:xm="http://schemas.microsoft.com/office/excel/2006/main">
          <x14:cfRule type="expression" priority="696" id="{1CEE0441-6507-4A49-94BD-9D7412DF646C}">
            <xm:f>COUNTIF('\Users\Administrator\Documents\BANG TONG HOP\[14.11.xlsx]NOTE'!#REF!,$N436)=0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N436</xm:sqref>
        </x14:conditionalFormatting>
        <x14:conditionalFormatting xmlns:xm="http://schemas.microsoft.com/office/excel/2006/main">
          <x14:cfRule type="expression" priority="684" id="{1331522F-E0EE-4349-9D74-606A5DDB62CD}">
            <xm:f>COUNTIF('\Users\Administrator\Documents\BANG TONG HOP\[14.11.xlsx]NOTE'!#REF!,$N454)=0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N454</xm:sqref>
        </x14:conditionalFormatting>
        <x14:conditionalFormatting xmlns:xm="http://schemas.microsoft.com/office/excel/2006/main">
          <x14:cfRule type="expression" priority="672" id="{76BD91CF-B498-4F4C-ACC3-B5ADA3B260CD}">
            <xm:f>COUNTIF('\Users\Administrator\Documents\BANG TONG HOP\[14.11.xlsx]NOTE'!#REF!,$N442)=0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N442:N444</xm:sqref>
        </x14:conditionalFormatting>
        <x14:conditionalFormatting xmlns:xm="http://schemas.microsoft.com/office/excel/2006/main">
          <x14:cfRule type="expression" priority="660" id="{46AFE448-4EB0-45F6-97BC-408D434EE0C1}">
            <xm:f>COUNTIF('\Users\Administrator\Documents\BANG TONG HOP\[14.11.xlsx]NOTE'!#REF!,$N440)=0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N440:N441</xm:sqref>
        </x14:conditionalFormatting>
        <x14:conditionalFormatting xmlns:xm="http://schemas.microsoft.com/office/excel/2006/main">
          <x14:cfRule type="expression" priority="644" id="{6AA6BEA6-63A2-4005-AB26-0B6566327721}">
            <xm:f>COUNTIF('\Users\Administrator\Documents\BANG TONG HOP\[14.11.xlsx]NOTE'!#REF!,$N447)=0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N447:N449</xm:sqref>
        </x14:conditionalFormatting>
        <x14:conditionalFormatting xmlns:xm="http://schemas.microsoft.com/office/excel/2006/main">
          <x14:cfRule type="expression" priority="633" id="{0E590C58-C4CD-4504-B467-2D70C4921606}">
            <xm:f>COUNTIF('\Users\Administrator\Documents\BANG TONG HOP\[14.11.xlsx]NOTE'!#REF!,$N445)=0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N445:N446</xm:sqref>
        </x14:conditionalFormatting>
        <x14:conditionalFormatting xmlns:xm="http://schemas.microsoft.com/office/excel/2006/main">
          <x14:cfRule type="expression" priority="616" id="{1BA99673-1B08-4370-A5FD-57EDF35D7296}">
            <xm:f>COUNTIF('\Users\Administrator\Documents\BANG TONG HOP\[14.11.xlsx]NOTE'!#REF!,$N452)=0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N452:N453</xm:sqref>
        </x14:conditionalFormatting>
        <x14:conditionalFormatting xmlns:xm="http://schemas.microsoft.com/office/excel/2006/main">
          <x14:cfRule type="expression" priority="604" id="{FB1B27E9-A4FE-4FCB-B7C0-C1506A1A6BE6}">
            <xm:f>COUNTIF('\Users\Administrator\Documents\BANG TONG HOP\[14.11.xlsx]NOTE'!#REF!,$N450)=0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N450:N451</xm:sqref>
        </x14:conditionalFormatting>
        <x14:conditionalFormatting xmlns:xm="http://schemas.microsoft.com/office/excel/2006/main">
          <x14:cfRule type="expression" priority="601" id="{DE82E2BA-4596-4AF9-9811-7CEEE4502196}">
            <xm:f>COUNTIF('\Users\Administrator\Documents\BANG TONG HOP\[14.11.xlsx]NOTE'!#REF!,$N435)=0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N435</xm:sqref>
        </x14:conditionalFormatting>
        <x14:conditionalFormatting xmlns:xm="http://schemas.microsoft.com/office/excel/2006/main">
          <x14:cfRule type="expression" priority="574" id="{2015479D-7C5D-4C46-B696-26D1C12737E6}">
            <xm:f>COUNTIF('\Users\Administrator\Documents\BANG TONG HOP\[14.11.xlsx]NOTE'!#REF!,$N456)=0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N456:N458</xm:sqref>
        </x14:conditionalFormatting>
        <x14:conditionalFormatting xmlns:xm="http://schemas.microsoft.com/office/excel/2006/main">
          <x14:cfRule type="expression" priority="562" id="{8633CB7C-E18A-4DDA-A27B-14E6033E0A2E}">
            <xm:f>COUNTIF('\Users\Administrator\Documents\BANG TONG HOP\[14.11.xlsx]NOTE'!#REF!,$N455)=0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N455</xm:sqref>
        </x14:conditionalFormatting>
        <x14:conditionalFormatting xmlns:xm="http://schemas.microsoft.com/office/excel/2006/main">
          <x14:cfRule type="expression" priority="545" id="{9034A33C-F39F-4095-9840-49AEE95BA887}">
            <xm:f>COUNTIF('\Users\Administrator\Documents\BANG TONG HOP\[14.11.xlsx]NOTE'!#REF!,$N461)=0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N461:N463</xm:sqref>
        </x14:conditionalFormatting>
        <x14:conditionalFormatting xmlns:xm="http://schemas.microsoft.com/office/excel/2006/main">
          <x14:cfRule type="expression" priority="533" id="{EAF27437-A254-4DEF-8951-A672436BCBCB}">
            <xm:f>COUNTIF('\Users\Administrator\Documents\BANG TONG HOP\[14.11.xlsx]NOTE'!#REF!,$N460)=0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N460</xm:sqref>
        </x14:conditionalFormatting>
        <x14:conditionalFormatting xmlns:xm="http://schemas.microsoft.com/office/excel/2006/main">
          <x14:cfRule type="expression" priority="521" id="{B7ED49A2-3DE9-4047-8250-F4A5FD47850E}">
            <xm:f>COUNTIF('\Users\Administrator\Documents\BANG TONG HOP\[14.11.xlsx]NOTE'!#REF!,$N466)=0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N466:N468</xm:sqref>
        </x14:conditionalFormatting>
        <x14:conditionalFormatting xmlns:xm="http://schemas.microsoft.com/office/excel/2006/main">
          <x14:cfRule type="expression" priority="509" id="{B945C2B2-9F11-40ED-B2C3-F9A0CD0B21F7}">
            <xm:f>COUNTIF('\Users\Administrator\Documents\BANG TONG HOP\[14.11.xlsx]NOTE'!#REF!,$N464)=0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N464:N465</xm:sqref>
        </x14:conditionalFormatting>
        <x14:conditionalFormatting xmlns:xm="http://schemas.microsoft.com/office/excel/2006/main">
          <x14:cfRule type="expression" priority="493" id="{A165B117-FEE5-498F-814B-FD930A886B91}">
            <xm:f>COUNTIF('\Users\Administrator\Documents\BANG TONG HOP\[14.11.xlsx]NOTE'!#REF!,$N471)=0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N471:N473</xm:sqref>
        </x14:conditionalFormatting>
        <x14:conditionalFormatting xmlns:xm="http://schemas.microsoft.com/office/excel/2006/main">
          <x14:cfRule type="expression" priority="482" id="{3A8BE6D8-53DE-4C66-BE87-FD51B5D0C43B}">
            <xm:f>COUNTIF('\Users\Administrator\Documents\BANG TONG HOP\[14.11.xlsx]NOTE'!#REF!,$N469)=0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N469:N470</xm:sqref>
        </x14:conditionalFormatting>
        <x14:conditionalFormatting xmlns:xm="http://schemas.microsoft.com/office/excel/2006/main">
          <x14:cfRule type="expression" priority="465" id="{7075DDD8-EDDC-406F-A8ED-E27B48904173}">
            <xm:f>COUNTIF('\Users\Administrator\Documents\BANG TONG HOP\[14.11.xlsx]NOTE'!#REF!,$N476)=0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N476:N477</xm:sqref>
        </x14:conditionalFormatting>
        <x14:conditionalFormatting xmlns:xm="http://schemas.microsoft.com/office/excel/2006/main">
          <x14:cfRule type="expression" priority="453" id="{C5EC935F-12F9-4FC1-8309-7C7689059F25}">
            <xm:f>COUNTIF('\Users\Administrator\Documents\BANG TONG HOP\[14.11.xlsx]NOTE'!#REF!,$N474)=0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N474:N475</xm:sqref>
        </x14:conditionalFormatting>
        <x14:conditionalFormatting xmlns:xm="http://schemas.microsoft.com/office/excel/2006/main">
          <x14:cfRule type="expression" priority="450" id="{8D4425DA-5387-457B-9A82-AEFA142C138F}">
            <xm:f>COUNTIF('\Users\Administrator\Documents\BANG TONG HOP\[14.11.xlsx]NOTE'!#REF!,$N459)=0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N459</xm:sqref>
        </x14:conditionalFormatting>
        <x14:conditionalFormatting xmlns:xm="http://schemas.microsoft.com/office/excel/2006/main">
          <x14:cfRule type="expression" priority="426" id="{936D641A-61AE-4DB0-868A-A8C5A51B5AAF}">
            <xm:f>COUNTIF('\Users\Administrator\Documents\BANG TONG HOP\[14.11.xlsx]NOTE'!#REF!,$N376)=0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N376:N377</xm:sqref>
        </x14:conditionalFormatting>
        <x14:conditionalFormatting xmlns:xm="http://schemas.microsoft.com/office/excel/2006/main">
          <x14:cfRule type="expression" priority="406" id="{1D1909C6-052C-42EC-B0D4-4BDDC08E874F}">
            <xm:f>COUNTIF('\Users\Admin\Desktop\[Lich thi 2017.2018.13.11_TA_Final.xlsx]NOTE'!#REF!,$N99)=0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N99</xm:sqref>
        </x14:conditionalFormatting>
        <x14:conditionalFormatting xmlns:xm="http://schemas.microsoft.com/office/excel/2006/main">
          <x14:cfRule type="expression" priority="395" id="{75628776-64AB-4DBA-B4CB-5616C4B9EF67}">
            <xm:f>COUNTIF('\Users\Admin\Desktop\[Lich thi 2017.2018.13.11_TA_Final.xlsx]NOTE'!#REF!,$N100)=0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N100</xm:sqref>
        </x14:conditionalFormatting>
        <x14:conditionalFormatting xmlns:xm="http://schemas.microsoft.com/office/excel/2006/main">
          <x14:cfRule type="expression" priority="384" id="{F86AB28E-A717-4183-8EF0-A66EA4730B20}">
            <xm:f>COUNTIF('\Users\Admin\Desktop\[Lich thi 2017.2018.13.11_TA_Final.xlsx]NOTE'!#REF!,$N101)=0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N101</xm:sqref>
        </x14:conditionalFormatting>
        <x14:conditionalFormatting xmlns:xm="http://schemas.microsoft.com/office/excel/2006/main">
          <x14:cfRule type="expression" priority="376" id="{4CFA99E9-2147-45A1-8A1F-DD0840587C7E}">
            <xm:f>COUNTIF('\Users\Admin\Desktop\[Lich thi 2017.2018.13.11_TA_Final.xlsx]NOTE'!#REF!,$N121)=0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N121 N123 N125</xm:sqref>
        </x14:conditionalFormatting>
        <x14:conditionalFormatting xmlns:xm="http://schemas.microsoft.com/office/excel/2006/main">
          <x14:cfRule type="expression" priority="369" id="{DEB8E29E-EEDF-47A8-B7B2-9DFEAC6737D0}">
            <xm:f>COUNTIF('\Users\Admin\Desktop\[Lich thi 2017.2018.13.11_TA_Final.xlsx]NOTE'!#REF!,$N122)=0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N122 N124</xm:sqref>
        </x14:conditionalFormatting>
        <x14:conditionalFormatting xmlns:xm="http://schemas.microsoft.com/office/excel/2006/main">
          <x14:cfRule type="expression" priority="357" id="{D2986319-2AE2-424A-BAB9-F3F340C0C7F2}">
            <xm:f>COUNTIF('\Users\Admin\Desktop\[Lich thi 2017.2018.13.11_TA_Final.xlsx]NOTE'!#REF!,$N173)=0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N173</xm:sqref>
        </x14:conditionalFormatting>
        <x14:conditionalFormatting xmlns:xm="http://schemas.microsoft.com/office/excel/2006/main">
          <x14:cfRule type="expression" priority="345" id="{F0772D68-0C3E-4436-873B-8A53CA24F608}">
            <xm:f>COUNTIF('\Users\Administrator\Documents\BANG TONG HOP\[14.11.xlsx]NOTE'!#REF!,$N380)=0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N380</xm:sqref>
        </x14:conditionalFormatting>
        <x14:conditionalFormatting xmlns:xm="http://schemas.microsoft.com/office/excel/2006/main">
          <x14:cfRule type="expression" priority="292" id="{62874C5E-1200-4F74-9BD5-7F80EA7591F4}">
            <xm:f>COUNTIF('\Users\Admin\Desktop\[Lich thi 2017.2018.13.11_TA_Final.xlsx]NOTE'!#REF!,$N111)=0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expression" priority="284" id="{D183DB92-544F-4BE0-9515-DF6F748FCE89}">
            <xm:f>COUNTIF('\Users\Admin\Desktop\[Lich thi 2017.2018.13.11_TA_Final.xlsx]NOTE'!#REF!,$N105)=0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N105</xm:sqref>
        </x14:conditionalFormatting>
        <x14:conditionalFormatting xmlns:xm="http://schemas.microsoft.com/office/excel/2006/main">
          <x14:cfRule type="expression" priority="274" id="{5D03AA00-6E5F-4D26-871D-F0F7C55C407D}">
            <xm:f>COUNTIF('\Users\Administrator\Documents\BANG TONG HOP\[14.11.xlsx]NOTE'!#REF!,$N284)=0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N284</xm:sqref>
        </x14:conditionalFormatting>
        <x14:conditionalFormatting xmlns:xm="http://schemas.microsoft.com/office/excel/2006/main">
          <x14:cfRule type="expression" priority="264" id="{DD0DD2E3-AC06-4114-9B01-6FDF881374FB}">
            <xm:f>COUNTIF('\Users\Admin\Desktop\[Lich thi 2017.2018.13.11_TA_Final.xlsx]NOTE'!#REF!,$N95)=0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N95</xm:sqref>
        </x14:conditionalFormatting>
        <x14:conditionalFormatting xmlns:xm="http://schemas.microsoft.com/office/excel/2006/main">
          <x14:cfRule type="expression" priority="103" id="{55C949BF-D8D6-4959-AC82-052EB316F626}">
            <xm:f>COUNTIF('\Users\Admin\Desktop\[Lich thi 2017.2018.13.11_TA_Final.xlsx]NOTE'!#REF!,$N352)=0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N352</xm:sqref>
        </x14:conditionalFormatting>
        <x14:conditionalFormatting xmlns:xm="http://schemas.microsoft.com/office/excel/2006/main">
          <x14:cfRule type="expression" priority="73" id="{D1154FB1-3684-4256-A0BC-5C2B7CFF6922}">
            <xm:f>COUNTIF('\Users\Admin\Desktop\[Lich thi 2017.2018.13.11_TA_Final.xlsx]NOTE'!#REF!,$N11)=0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N11:N18</xm:sqref>
        </x14:conditionalFormatting>
        <x14:conditionalFormatting xmlns:xm="http://schemas.microsoft.com/office/excel/2006/main">
          <x14:cfRule type="expression" priority="63" id="{E60E255C-0975-43D6-99C5-E66E861A97B2}">
            <xm:f>COUNTIF('\Users\Admin\Desktop\[Lich thi 2017.2018.13.11_TA_Final.xlsx]NOTE'!#REF!,$N23)=0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N23:N31</xm:sqref>
        </x14:conditionalFormatting>
        <x14:conditionalFormatting xmlns:xm="http://schemas.microsoft.com/office/excel/2006/main">
          <x14:cfRule type="expression" priority="58" id="{7A7BC0C2-4155-42BB-B96F-968DF7C825F1}">
            <xm:f>COUNTIF('\Users\Admin\Desktop\[Lich thi 2017.2018.13.11_TA_Final.xlsx]NOTE'!#REF!,$N32)=0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N32:N34</xm:sqref>
        </x14:conditionalFormatting>
        <x14:conditionalFormatting xmlns:xm="http://schemas.microsoft.com/office/excel/2006/main">
          <x14:cfRule type="expression" priority="52" id="{551F08DF-95AF-4E72-886D-DD2A2E43D3EB}">
            <xm:f>COUNTIF('\Users\Admin\Desktop\[Lich thi 2017.2018.13.11_TA_Final.xlsx]NOTE'!#REF!,$N20)=0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47" id="{3A66BAAD-4FD1-4B5D-9588-9EDA4E0902FD}">
            <xm:f>COUNTIF('\Users\Admin\Desktop\[Lich thi 2017.2018.13.11_TA_Final.xlsx]NOTE'!#REF!,$N35)=0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N35:N36</xm:sqref>
        </x14:conditionalFormatting>
        <x14:conditionalFormatting xmlns:xm="http://schemas.microsoft.com/office/excel/2006/main">
          <x14:cfRule type="expression" priority="42" id="{151EEAB8-5E7F-40A7-B2E6-1C070E90FDD2}">
            <xm:f>COUNTIF('\Users\Admin\Desktop\[Lich thi 2017.2018.13.11_TA_Final.xlsx]NOTE'!#REF!,$N77)=0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36" id="{5F10B8A5-C797-413F-BD81-65EC49B1E9D4}">
            <xm:f>COUNTIF('\Users\Admin\Desktop\[Lich thi 2017.2018.13.11_TA_Final.xlsx]NOTE'!#REF!,$N78)=0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N78</xm:sqref>
        </x14:conditionalFormatting>
        <x14:conditionalFormatting xmlns:xm="http://schemas.microsoft.com/office/excel/2006/main">
          <x14:cfRule type="expression" priority="29" id="{A43DAA15-D888-488F-942C-BBF9CB501976}">
            <xm:f>COUNTIF('\Users\Admin\Desktop\[Lich thi 2017.2018.13.11_TA_Final.xlsx]NOTE'!#REF!,$N81)=0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N81</xm:sqref>
        </x14:conditionalFormatting>
        <x14:conditionalFormatting xmlns:xm="http://schemas.microsoft.com/office/excel/2006/main">
          <x14:cfRule type="expression" priority="23" id="{DF61265B-671A-45A4-A627-3573F8FD5248}">
            <xm:f>COUNTIF('\Users\Admin\Desktop\[Lich thi 2017.2018.13.11_TA_Final.xlsx]NOTE'!#REF!,$N83)=0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N83</xm:sqref>
        </x14:conditionalFormatting>
        <x14:conditionalFormatting xmlns:xm="http://schemas.microsoft.com/office/excel/2006/main">
          <x14:cfRule type="expression" priority="15" id="{CE8ED9D6-DB14-4ACB-850F-E8833BD22BAC}">
            <xm:f>COUNTIF('\Users\Admin\Desktop\[Lich thi 2017.2018.13.11_TA_Final.xlsx]NOTE'!#REF!,$N84)=0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BỔ SUNG</vt:lpstr>
      <vt:lpstr>'BỔ SUNG'!Print_Area</vt:lpstr>
      <vt:lpstr>'BỔ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2023-02-28T09:24:01Z</dcterms:created>
  <dcterms:modified xsi:type="dcterms:W3CDTF">2023-03-01T03:48:49Z</dcterms:modified>
</cp:coreProperties>
</file>