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090116C-3120-4FB9-BAD7-585D106BE2FC}" xr6:coauthVersionLast="47" xr6:coauthVersionMax="47" xr10:uidLastSave="{00000000-0000-0000-0000-000000000000}"/>
  <bookViews>
    <workbookView xWindow="-120" yWindow="-120" windowWidth="29040" windowHeight="15840" xr2:uid="{CEBCB239-1A5D-4173-9C6A-5C6CCFC8E235}"/>
  </bookViews>
  <sheets>
    <sheet name="KỲ CHÍNH Đ3" sheetId="1" r:id="rId1"/>
  </sheets>
  <externalReferences>
    <externalReference r:id="rId2"/>
    <externalReference r:id="rId3"/>
  </externalReferences>
  <definedNames>
    <definedName name="_xlnm._FilterDatabase" localSheetId="0" hidden="1">'KỲ CHÍNH Đ3'!$A$10:$O$228</definedName>
    <definedName name="_MaHe" localSheetId="0">LEFT('KỲ CHÍNH Đ3'!$E1,FIND("-",'KỲ CHÍNH Đ3'!$E1,1)+2)</definedName>
    <definedName name="_MaHeK" localSheetId="0">IF('KỲ CHÍNH Đ3'!#REF!="",'KỲ CHÍNH Đ3'!$D1&amp;"-"&amp;MID('KỲ CHÍNH Đ3'!$M1,3,2),IF('KỲ CHÍNH Đ3'!G1="",'KỲ CHÍNH Đ3'!$D1&amp;"-"&amp;VLOOKUP('KỲ CHÍNH Đ3'!#REF!,[1]NOTE!$J$1:$L$36,3,0),'KỲ CHÍNH Đ3'!$D1&amp;"-"&amp;VLOOKUP('KỲ CHÍNH Đ3'!#REF!,[1]NOTE!$J$1:$L$36,3,0)&amp;"-"&amp;'KỲ CHÍNH Đ3'!$K1))</definedName>
    <definedName name="_MaHP" localSheetId="0">IF('KỲ CHÍNH Đ3'!#REF!="",MID('KỲ CHÍNH Đ3'!#REF!,FIND("(",'KỲ CHÍNH Đ3'!#REF!,1)+1,FIND(")",'KỲ CHÍNH Đ3'!#REF!,1)-FIND("(",'KỲ CHÍNH Đ3'!#REF!,1)-1),IFERROR(LEFT('KỲ CHÍNH Đ3'!$M1,FIND("-",'KỲ CHÍNH Đ3'!$M1,1)-1),LEFT('KỲ CHÍNH Đ3'!$M1,FIND("(",'KỲ CHÍNH Đ3'!$M1,1)-1)))</definedName>
    <definedName name="_Ngay" localSheetId="0">IF('KỲ CHÍNH Đ3'!XFD1="","",CHOOSE(WEEKDAY('KỲ CHÍNH Đ3'!XFD1),"(Cnhật)","(Thứ 2)","(Thứ 3)","(Thứ 4)","(Thứ 5)","(Thứ 6)","(Thứ 7)"))</definedName>
    <definedName name="_Tong_GV" localSheetId="0">IF('KỲ CHÍNH Đ3'!$C1="","",IF(OR('KỲ CHÍNH Đ3'!$J1="VĐ",'KỲ CHÍNH Đ3'!$J1="TH"),"",SUM('KỲ CHÍNH Đ3'!#REF!)))</definedName>
    <definedName name="L_cham" localSheetId="0">IF('KỲ CHÍNH Đ3'!$L1="","",IF(OR('KỲ CHÍNH Đ3'!$J1="VĐ",'KỲ CHÍNH Đ3'!$J1="TH"),'KỲ CHÍNH Đ3'!$L1,IF('KỲ CHÍNH Đ3'!$M1="(Thứ 6)",'KỲ CHÍNH Đ3'!$L1+3,'KỲ CHÍNH Đ3'!$L1+1)))</definedName>
    <definedName name="L_He" localSheetId="0">IF('KỲ CHÍNH Đ3'!$C1="","",RIGHT('KỲ CHÍNH Đ3'!$C1,LEN('KỲ CHÍNH Đ3'!$C1)-FIND("-",'KỲ CHÍNH Đ3'!$C1,1)))</definedName>
    <definedName name="L_Loc" localSheetId="0">IF('KỲ CHÍNH Đ3'!$C1="","",INDEX([1]HP!$A$1:$BI$2334,MATCH('KỲ CHÍNH Đ3'!$D1,[1]HP!$D$1:$D$2334,0),'KỲ CHÍNH Đ3'!A$2))</definedName>
    <definedName name="L_Loc">IF(#REF!="","",INDEX([1]HP!$A$1:$BI$2334,MATCH(#REF!,[1]HP!$D$1:$D$2334,0),#REF!))</definedName>
    <definedName name="L_Loc2" localSheetId="0">IF('KỲ CHÍNH Đ3'!#REF!="",'KỲ CHÍNH Đ3'!L_Loc,'KỲ CHÍNH Đ3'!L_Loc&amp;" ("&amp;'KỲ CHÍNH Đ3'!#REF!&amp;")")</definedName>
    <definedName name="L_luu1" localSheetId="0">IF('KỲ CHÍNH Đ3'!$D1="","",'KỲ CHÍNH Đ3'!#REF!+'KỲ CHÍNH Đ3'!#REF!)</definedName>
    <definedName name="L_luu2" localSheetId="0">IF('KỲ CHÍNH Đ3'!$D1="","",IF('KỲ CHÍNH Đ3'!#REF!+'KỲ CHÍNH Đ3'!#REF!&gt;'KỲ CHÍNH Đ3'!#REF!,'KỲ CHÍNH Đ3'!#REF!,IF(AND('KỲ CHÍNH Đ3'!#REF!+'KỲ CHÍNH Đ3'!#REF!&lt;'KỲ CHÍNH Đ3'!#REF!,'KỲ CHÍNH Đ3'!#REF!+'KỲ CHÍNH Đ3'!#REF!&gt;'KỲ CHÍNH Đ3'!#REF!),'KỲ CHÍNH Đ3'!#REF!,'KỲ CHÍNH Đ3'!#REF!+'KỲ CHÍNH Đ3'!#REF!)))</definedName>
    <definedName name="L_Luu3" localSheetId="0">IF('KỲ CHÍNH Đ3'!$D1="","",IF(OR('KỲ CHÍNH Đ3'!#REF!='KỲ CHÍNH Đ3'!#REF!,'KỲ CHÍNH Đ3'!#REF!&lt;'KỲ CHÍNH Đ3'!#REF!),'KỲ CHÍNH Đ3'!#REF!+1,'KỲ CHÍNH Đ3'!#REF!))</definedName>
    <definedName name="L_MaHP" localSheetId="0">IF('KỲ CHÍNH Đ3'!$C1="","",LEFT('KỲ CHÍNH Đ3'!$D1,FIND("-",'KỲ CHÍNH Đ3'!$D1,1)-1))</definedName>
    <definedName name="L_Nop" localSheetId="0">IF('KỲ CHÍNH Đ3'!$L1="","",IF(OR('KỲ CHÍNH Đ3'!$J1="VĐ",'KỲ CHÍNH Đ3'!$J1="TH"),'KỲ CHÍNH Đ3'!$L1+2,'KỲ CHÍNH Đ3'!$L1+7))</definedName>
    <definedName name="L_SoSV" localSheetId="0">SUMIF([1]DATA!$E$7:$E$2056,'KỲ CHÍNH Đ3'!$C1,[1]DATA!$I$7:$I$2056)</definedName>
    <definedName name="L_SP" localSheetId="0">IF('KỲ CHÍNH Đ3'!#REF!=0,0,IF(LEFT('KỲ CHÍNH Đ3'!#REF!,4)="Ghép",ROUNDUP('KỲ CHÍNH Đ3'!$O1/'KỲ CHÍNH Đ3'!#REF!,0)-1+1/'KỲ CHÍNH Đ3'!#REF!,ROUNDUP('KỲ CHÍNH Đ3'!$O1/'KỲ CHÍNH Đ3'!#REF!,0)))</definedName>
    <definedName name="L_SV_P" localSheetId="0">IF(OR('KỲ CHÍNH Đ3'!$J1="VĐ",'KỲ CHÍNH Đ3'!$J1="TH",'KỲ CHÍNH Đ3'!$J1="TN"),0,IF('KỲ CHÍNH Đ3'!$O1&lt;40,'KỲ CHÍNH Đ3'!$O1,IF(OR(MOD('KỲ CHÍNH Đ3'!$O1,'KỲ CHÍNH Đ3'!#REF!)&lt;'KỲ CHÍNH Đ3'!#REF!,'KỲ CHÍNH Đ3'!#REF!&lt;&gt;""),'KỲ CHÍNH Đ3'!#REF!+ROUNDUP(MOD('KỲ CHÍNH Đ3'!$O1,'KỲ CHÍNH Đ3'!#REF!)/ ROUNDDOWN(('KỲ CHÍNH Đ3'!$O1/'KỲ CHÍNH Đ3'!#REF!),0),0),'KỲ CHÍNH Đ3'!#REF!)))</definedName>
    <definedName name="L_TGca" localSheetId="0">IF('KỲ CHÍNH Đ3'!$C1="","",IF('KỲ CHÍNH Đ3'!$N1=1,"7:00",IF('KỲ CHÍNH Đ3'!$N1="SA","6:59",IF('KỲ CHÍNH Đ3'!$N1=2,"9:00",IF('KỲ CHÍNH Đ3'!$N1=3,"13:00",IF('KỲ CHÍNH Đ3'!$N1="CH","12:59",IF('KỲ CHÍNH Đ3'!$N1=4,"15:00",IF('KỲ CHÍNH Đ3'!$N1=5,"18:00","6:00"))))))))</definedName>
    <definedName name="L_time" localSheetId="0">IF('KỲ CHÍNH Đ3'!$C1="","",'KỲ CHÍNH Đ3'!$L1+'KỲ CHÍNH Đ3'!$B1)</definedName>
    <definedName name="L_tt" localSheetId="0">IF('KỲ CHÍNH Đ3'!$C1="","",'KỲ CHÍNH Đ3'!$E1048576+1)</definedName>
    <definedName name="L_ttN" localSheetId="0">'KỲ CHÍNH Đ3'!XFD1+1</definedName>
    <definedName name="L_thu" comment="Tra Thứ (2-&gt;CN) của tuần" localSheetId="0">IF('KỲ CHÍNH Đ3'!$L1="","",CHOOSE(WEEKDAY('KỲ CHÍNH Đ3'!$L1),"(Cnhật)","(Thứ 2)","(Thứ 3)","(Thứ 4)","(Thứ 5)","(Thứ 6)","(Thứ 7)"))</definedName>
    <definedName name="_xlnm.Print_Area" localSheetId="0">'KỲ CHÍNH Đ3'!$E$5:$O$228</definedName>
    <definedName name="_xlnm.Print_Titles" localSheetId="0">'KỲ CHÍNH Đ3'!$8:$9</definedName>
    <definedName name="Z_05808737_80EB_4FA6_8639_1485AD133230_.wvu.Cols" localSheetId="0" hidden="1">'KỲ CHÍNH Đ3'!#REF!</definedName>
    <definedName name="Z_05808737_80EB_4FA6_8639_1485AD133230_.wvu.FilterData" localSheetId="0" hidden="1">'KỲ CHÍNH Đ3'!$E$12:$O$47</definedName>
    <definedName name="Z_05808737_80EB_4FA6_8639_1485AD133230_.wvu.PrintArea" localSheetId="0" hidden="1">'KỲ CHÍNH Đ3'!$E$5:$O$47</definedName>
    <definedName name="Z_05808737_80EB_4FA6_8639_1485AD133230_.wvu.PrintTitles" localSheetId="0" hidden="1">'KỲ CHÍNH Đ3'!$8:$9</definedName>
    <definedName name="Z_0ACEB0B9_6341_4083_B5BB_CA0BB230DB7E_.wvu.FilterData" localSheetId="0" hidden="1">'KỲ CHÍNH Đ3'!$A$12:$O$47</definedName>
    <definedName name="Z_11089AD8_464E_4133_A03D_675442B59B75_.wvu.FilterData" localSheetId="0" hidden="1">'KỲ CHÍNH Đ3'!$A$13:$O$47</definedName>
    <definedName name="Z_11089AD8_464E_4133_A03D_675442B59B75_.wvu.PrintArea" localSheetId="0" hidden="1">'KỲ CHÍNH Đ3'!$E$5:$O$47</definedName>
    <definedName name="Z_11089AD8_464E_4133_A03D_675442B59B75_.wvu.PrintTitles" localSheetId="0" hidden="1">'KỲ CHÍNH Đ3'!$8:$9</definedName>
    <definedName name="Z_2E87AE04_ED93_4B9C_A066_CC65BDA509E7_.wvu.FilterData" localSheetId="0" hidden="1">'KỲ CHÍNH Đ3'!$A$12:$O$47</definedName>
    <definedName name="Z_3DD363B6_961D_4127_B542_95CA43678A87_.wvu.FilterData" localSheetId="0" hidden="1">'KỲ CHÍNH Đ3'!$E$12:$O$47</definedName>
    <definedName name="Z_581E2D13_D36A_4CA5_A619_572BC36AB02D_.wvu.FilterData" localSheetId="0" hidden="1">'KỲ CHÍNH Đ3'!$A$12:$O$47</definedName>
    <definedName name="Z_835C5FC9_D7FE_46FC_B1D8_18C88950772D_.wvu.FilterData" localSheetId="0" hidden="1">'KỲ CHÍNH Đ3'!$A$12:$O$47</definedName>
    <definedName name="Z_865B218C_E394_480E_B856_2D119C9FD0EA_.wvu.FilterData" localSheetId="0" hidden="1">'KỲ CHÍNH Đ3'!$A$12:$O$47</definedName>
    <definedName name="Z_D5F4AC7D_2651_4ABE_B235_A222F057578C_.wvu.FilterData" localSheetId="0" hidden="1">'KỲ CHÍNH Đ3'!$A$13:$O$47</definedName>
    <definedName name="Z_D5F4AC7D_2651_4ABE_B235_A222F057578C_.wvu.PrintArea" localSheetId="0" hidden="1">'KỲ CHÍNH Đ3'!$E$5:$O$47</definedName>
    <definedName name="Z_D5F4AC7D_2651_4ABE_B235_A222F057578C_.wvu.PrintTitles" localSheetId="0" hidden="1">'KỲ CHÍNH Đ3'!$8:$9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8" i="1" l="1"/>
  <c r="K228" i="1"/>
  <c r="D228" i="1"/>
  <c r="B228" i="1"/>
  <c r="A228" i="1"/>
  <c r="M227" i="1"/>
  <c r="K227" i="1"/>
  <c r="D227" i="1"/>
  <c r="B227" i="1"/>
  <c r="A227" i="1"/>
  <c r="M226" i="1"/>
  <c r="K226" i="1"/>
  <c r="D226" i="1"/>
  <c r="B226" i="1"/>
  <c r="A226" i="1"/>
  <c r="M225" i="1"/>
  <c r="K225" i="1"/>
  <c r="D225" i="1"/>
  <c r="B225" i="1"/>
  <c r="A225" i="1"/>
  <c r="M224" i="1"/>
  <c r="K224" i="1"/>
  <c r="D224" i="1"/>
  <c r="B224" i="1"/>
  <c r="A224" i="1"/>
  <c r="M223" i="1"/>
  <c r="K223" i="1"/>
  <c r="D223" i="1"/>
  <c r="B223" i="1"/>
  <c r="A223" i="1"/>
  <c r="M222" i="1"/>
  <c r="K222" i="1"/>
  <c r="D222" i="1"/>
  <c r="B222" i="1"/>
  <c r="A222" i="1"/>
  <c r="M221" i="1"/>
  <c r="K221" i="1"/>
  <c r="D221" i="1"/>
  <c r="B221" i="1"/>
  <c r="A221" i="1"/>
  <c r="M220" i="1"/>
  <c r="K220" i="1"/>
  <c r="D220" i="1"/>
  <c r="B220" i="1"/>
  <c r="A220" i="1"/>
  <c r="M219" i="1"/>
  <c r="K219" i="1"/>
  <c r="D219" i="1"/>
  <c r="B219" i="1"/>
  <c r="A219" i="1"/>
  <c r="M218" i="1"/>
  <c r="K218" i="1"/>
  <c r="D218" i="1"/>
  <c r="B218" i="1"/>
  <c r="A218" i="1"/>
  <c r="M217" i="1"/>
  <c r="K217" i="1"/>
  <c r="D217" i="1"/>
  <c r="B217" i="1"/>
  <c r="A217" i="1"/>
  <c r="M216" i="1"/>
  <c r="K216" i="1"/>
  <c r="D216" i="1"/>
  <c r="B216" i="1"/>
  <c r="A216" i="1"/>
  <c r="M215" i="1"/>
  <c r="K215" i="1"/>
  <c r="D215" i="1"/>
  <c r="B215" i="1"/>
  <c r="A215" i="1"/>
  <c r="M214" i="1"/>
  <c r="K214" i="1"/>
  <c r="D214" i="1"/>
  <c r="B214" i="1"/>
  <c r="A214" i="1"/>
  <c r="M213" i="1"/>
  <c r="K213" i="1"/>
  <c r="D213" i="1"/>
  <c r="B213" i="1"/>
  <c r="A213" i="1"/>
  <c r="M212" i="1"/>
  <c r="K212" i="1"/>
  <c r="D212" i="1"/>
  <c r="B212" i="1"/>
  <c r="A212" i="1"/>
  <c r="M211" i="1"/>
  <c r="K211" i="1"/>
  <c r="D211" i="1"/>
  <c r="B211" i="1"/>
  <c r="A211" i="1"/>
  <c r="M210" i="1"/>
  <c r="K210" i="1"/>
  <c r="D210" i="1"/>
  <c r="B210" i="1"/>
  <c r="A210" i="1"/>
  <c r="M209" i="1"/>
  <c r="K209" i="1"/>
  <c r="D209" i="1"/>
  <c r="B209" i="1"/>
  <c r="A209" i="1"/>
  <c r="M208" i="1"/>
  <c r="K208" i="1"/>
  <c r="D208" i="1"/>
  <c r="B208" i="1"/>
  <c r="A208" i="1"/>
  <c r="M207" i="1"/>
  <c r="K207" i="1"/>
  <c r="D207" i="1"/>
  <c r="B207" i="1"/>
  <c r="A207" i="1"/>
  <c r="M206" i="1"/>
  <c r="K206" i="1"/>
  <c r="D206" i="1"/>
  <c r="B206" i="1"/>
  <c r="A206" i="1"/>
  <c r="M205" i="1"/>
  <c r="K205" i="1"/>
  <c r="D205" i="1"/>
  <c r="B205" i="1"/>
  <c r="A205" i="1"/>
  <c r="M204" i="1"/>
  <c r="K204" i="1"/>
  <c r="D204" i="1"/>
  <c r="B204" i="1"/>
  <c r="A204" i="1"/>
  <c r="M203" i="1"/>
  <c r="K203" i="1"/>
  <c r="D203" i="1"/>
  <c r="B203" i="1"/>
  <c r="A203" i="1"/>
  <c r="M202" i="1"/>
  <c r="K202" i="1"/>
  <c r="D202" i="1"/>
  <c r="B202" i="1"/>
  <c r="A202" i="1"/>
  <c r="M201" i="1"/>
  <c r="K201" i="1"/>
  <c r="D201" i="1"/>
  <c r="B201" i="1"/>
  <c r="A201" i="1"/>
  <c r="M200" i="1"/>
  <c r="K200" i="1"/>
  <c r="D200" i="1"/>
  <c r="B200" i="1"/>
  <c r="A200" i="1"/>
  <c r="M199" i="1"/>
  <c r="K199" i="1"/>
  <c r="D199" i="1"/>
  <c r="B199" i="1"/>
  <c r="A199" i="1"/>
  <c r="M198" i="1"/>
  <c r="K198" i="1"/>
  <c r="D198" i="1"/>
  <c r="B198" i="1"/>
  <c r="A198" i="1"/>
  <c r="M197" i="1"/>
  <c r="K197" i="1"/>
  <c r="D197" i="1"/>
  <c r="B197" i="1"/>
  <c r="A197" i="1"/>
  <c r="M196" i="1"/>
  <c r="K196" i="1"/>
  <c r="D196" i="1"/>
  <c r="B196" i="1"/>
  <c r="A196" i="1"/>
  <c r="M195" i="1"/>
  <c r="K195" i="1"/>
  <c r="D195" i="1"/>
  <c r="B195" i="1"/>
  <c r="A195" i="1"/>
  <c r="M194" i="1"/>
  <c r="K194" i="1"/>
  <c r="D194" i="1"/>
  <c r="B194" i="1"/>
  <c r="A194" i="1"/>
  <c r="M193" i="1"/>
  <c r="K193" i="1"/>
  <c r="D193" i="1"/>
  <c r="B193" i="1"/>
  <c r="A193" i="1"/>
  <c r="M192" i="1"/>
  <c r="K192" i="1"/>
  <c r="D192" i="1"/>
  <c r="B192" i="1"/>
  <c r="A192" i="1"/>
  <c r="M191" i="1"/>
  <c r="K191" i="1"/>
  <c r="D191" i="1"/>
  <c r="B191" i="1"/>
  <c r="A191" i="1"/>
  <c r="M190" i="1"/>
  <c r="K190" i="1"/>
  <c r="D190" i="1"/>
  <c r="B190" i="1"/>
  <c r="A190" i="1"/>
  <c r="M189" i="1"/>
  <c r="K189" i="1"/>
  <c r="D189" i="1"/>
  <c r="B189" i="1"/>
  <c r="A189" i="1"/>
  <c r="M188" i="1"/>
  <c r="K188" i="1"/>
  <c r="D188" i="1"/>
  <c r="B188" i="1"/>
  <c r="A188" i="1"/>
  <c r="M187" i="1"/>
  <c r="K187" i="1"/>
  <c r="D187" i="1"/>
  <c r="B187" i="1"/>
  <c r="A187" i="1"/>
  <c r="M186" i="1"/>
  <c r="K186" i="1"/>
  <c r="D186" i="1"/>
  <c r="B186" i="1"/>
  <c r="A186" i="1"/>
  <c r="M185" i="1"/>
  <c r="K185" i="1"/>
  <c r="D185" i="1"/>
  <c r="B185" i="1"/>
  <c r="A185" i="1"/>
  <c r="M184" i="1"/>
  <c r="K184" i="1"/>
  <c r="D184" i="1"/>
  <c r="B184" i="1"/>
  <c r="A184" i="1"/>
  <c r="M183" i="1"/>
  <c r="K183" i="1"/>
  <c r="D183" i="1"/>
  <c r="B183" i="1"/>
  <c r="A183" i="1"/>
  <c r="M182" i="1"/>
  <c r="K182" i="1"/>
  <c r="D182" i="1"/>
  <c r="B182" i="1"/>
  <c r="A182" i="1"/>
  <c r="M181" i="1"/>
  <c r="K181" i="1"/>
  <c r="D181" i="1"/>
  <c r="B181" i="1"/>
  <c r="A181" i="1"/>
  <c r="M180" i="1"/>
  <c r="K180" i="1"/>
  <c r="D180" i="1"/>
  <c r="B180" i="1"/>
  <c r="A180" i="1"/>
  <c r="M179" i="1"/>
  <c r="K179" i="1"/>
  <c r="D179" i="1"/>
  <c r="B179" i="1"/>
  <c r="A179" i="1"/>
  <c r="M178" i="1"/>
  <c r="K178" i="1"/>
  <c r="D178" i="1"/>
  <c r="B178" i="1"/>
  <c r="A178" i="1"/>
  <c r="M177" i="1"/>
  <c r="K177" i="1"/>
  <c r="D177" i="1"/>
  <c r="B177" i="1"/>
  <c r="A177" i="1"/>
  <c r="M176" i="1"/>
  <c r="K176" i="1"/>
  <c r="D176" i="1"/>
  <c r="B176" i="1"/>
  <c r="A176" i="1"/>
  <c r="M175" i="1"/>
  <c r="K175" i="1"/>
  <c r="D175" i="1"/>
  <c r="B175" i="1"/>
  <c r="A175" i="1"/>
  <c r="M174" i="1"/>
  <c r="K174" i="1"/>
  <c r="D174" i="1"/>
  <c r="B174" i="1"/>
  <c r="A174" i="1"/>
  <c r="M173" i="1"/>
  <c r="K173" i="1"/>
  <c r="D173" i="1"/>
  <c r="B173" i="1"/>
  <c r="A173" i="1"/>
  <c r="M172" i="1"/>
  <c r="K172" i="1"/>
  <c r="D172" i="1"/>
  <c r="B172" i="1"/>
  <c r="A172" i="1"/>
  <c r="M171" i="1"/>
  <c r="K171" i="1"/>
  <c r="D171" i="1"/>
  <c r="B171" i="1"/>
  <c r="A171" i="1"/>
  <c r="M170" i="1"/>
  <c r="K170" i="1"/>
  <c r="D170" i="1"/>
  <c r="B170" i="1"/>
  <c r="A170" i="1"/>
  <c r="M169" i="1"/>
  <c r="K169" i="1"/>
  <c r="D169" i="1"/>
  <c r="B169" i="1"/>
  <c r="A169" i="1"/>
  <c r="M168" i="1"/>
  <c r="K168" i="1"/>
  <c r="D168" i="1"/>
  <c r="B168" i="1"/>
  <c r="A168" i="1"/>
  <c r="M167" i="1"/>
  <c r="K167" i="1"/>
  <c r="D167" i="1"/>
  <c r="B167" i="1"/>
  <c r="A167" i="1"/>
  <c r="M166" i="1"/>
  <c r="K166" i="1"/>
  <c r="D166" i="1"/>
  <c r="B166" i="1"/>
  <c r="A166" i="1"/>
  <c r="M165" i="1"/>
  <c r="K165" i="1"/>
  <c r="D165" i="1"/>
  <c r="B165" i="1"/>
  <c r="A165" i="1"/>
  <c r="M164" i="1"/>
  <c r="K164" i="1"/>
  <c r="D164" i="1"/>
  <c r="B164" i="1"/>
  <c r="A164" i="1"/>
  <c r="M163" i="1"/>
  <c r="K163" i="1"/>
  <c r="D163" i="1"/>
  <c r="B163" i="1"/>
  <c r="A163" i="1"/>
  <c r="M162" i="1"/>
  <c r="K162" i="1"/>
  <c r="D162" i="1"/>
  <c r="B162" i="1"/>
  <c r="A162" i="1"/>
  <c r="M161" i="1"/>
  <c r="K161" i="1"/>
  <c r="D161" i="1"/>
  <c r="B161" i="1"/>
  <c r="A161" i="1"/>
  <c r="M160" i="1"/>
  <c r="K160" i="1"/>
  <c r="D160" i="1"/>
  <c r="B160" i="1"/>
  <c r="A160" i="1"/>
  <c r="M159" i="1"/>
  <c r="K159" i="1"/>
  <c r="D159" i="1"/>
  <c r="B159" i="1"/>
  <c r="A159" i="1"/>
  <c r="M158" i="1"/>
  <c r="K158" i="1"/>
  <c r="D158" i="1"/>
  <c r="B158" i="1"/>
  <c r="A158" i="1"/>
  <c r="M157" i="1"/>
  <c r="K157" i="1"/>
  <c r="D157" i="1"/>
  <c r="B157" i="1"/>
  <c r="A157" i="1"/>
  <c r="M156" i="1"/>
  <c r="K156" i="1"/>
  <c r="D156" i="1"/>
  <c r="B156" i="1"/>
  <c r="A156" i="1"/>
  <c r="M155" i="1"/>
  <c r="K155" i="1"/>
  <c r="D155" i="1"/>
  <c r="B155" i="1"/>
  <c r="A155" i="1"/>
  <c r="M154" i="1"/>
  <c r="K154" i="1"/>
  <c r="D154" i="1"/>
  <c r="B154" i="1"/>
  <c r="A154" i="1"/>
  <c r="M153" i="1"/>
  <c r="K153" i="1"/>
  <c r="D153" i="1"/>
  <c r="B153" i="1"/>
  <c r="A153" i="1"/>
  <c r="M152" i="1"/>
  <c r="K152" i="1"/>
  <c r="D152" i="1"/>
  <c r="B152" i="1"/>
  <c r="A152" i="1"/>
  <c r="M151" i="1"/>
  <c r="K151" i="1"/>
  <c r="D151" i="1"/>
  <c r="B151" i="1"/>
  <c r="A151" i="1"/>
  <c r="M150" i="1"/>
  <c r="K150" i="1"/>
  <c r="D150" i="1"/>
  <c r="B150" i="1"/>
  <c r="A150" i="1"/>
  <c r="M149" i="1"/>
  <c r="K149" i="1"/>
  <c r="D149" i="1"/>
  <c r="B149" i="1"/>
  <c r="A149" i="1"/>
  <c r="M148" i="1"/>
  <c r="K148" i="1"/>
  <c r="D148" i="1"/>
  <c r="B148" i="1"/>
  <c r="A148" i="1"/>
  <c r="M147" i="1"/>
  <c r="K147" i="1"/>
  <c r="D147" i="1"/>
  <c r="B147" i="1"/>
  <c r="A147" i="1"/>
  <c r="M146" i="1"/>
  <c r="K146" i="1"/>
  <c r="D146" i="1"/>
  <c r="B146" i="1"/>
  <c r="A146" i="1"/>
  <c r="M145" i="1"/>
  <c r="K145" i="1"/>
  <c r="D145" i="1"/>
  <c r="B145" i="1"/>
  <c r="A145" i="1"/>
  <c r="M144" i="1"/>
  <c r="K144" i="1"/>
  <c r="D144" i="1"/>
  <c r="B144" i="1"/>
  <c r="A144" i="1"/>
  <c r="M143" i="1"/>
  <c r="K143" i="1"/>
  <c r="D143" i="1"/>
  <c r="B143" i="1"/>
  <c r="A143" i="1"/>
  <c r="M142" i="1"/>
  <c r="K142" i="1"/>
  <c r="D142" i="1"/>
  <c r="B142" i="1"/>
  <c r="A142" i="1"/>
  <c r="M141" i="1"/>
  <c r="K141" i="1"/>
  <c r="D141" i="1"/>
  <c r="B141" i="1"/>
  <c r="A141" i="1"/>
  <c r="M140" i="1"/>
  <c r="K140" i="1"/>
  <c r="D140" i="1"/>
  <c r="B140" i="1"/>
  <c r="A140" i="1"/>
  <c r="M139" i="1"/>
  <c r="K139" i="1"/>
  <c r="D139" i="1"/>
  <c r="B139" i="1"/>
  <c r="A139" i="1"/>
  <c r="M138" i="1"/>
  <c r="K138" i="1"/>
  <c r="D138" i="1"/>
  <c r="B138" i="1"/>
  <c r="A138" i="1"/>
  <c r="M137" i="1"/>
  <c r="K137" i="1"/>
  <c r="D137" i="1"/>
  <c r="B137" i="1"/>
  <c r="A137" i="1"/>
  <c r="M136" i="1"/>
  <c r="K136" i="1"/>
  <c r="D136" i="1"/>
  <c r="B136" i="1"/>
  <c r="A136" i="1"/>
  <c r="M135" i="1"/>
  <c r="K135" i="1"/>
  <c r="D135" i="1"/>
  <c r="B135" i="1"/>
  <c r="A135" i="1"/>
  <c r="M134" i="1"/>
  <c r="K134" i="1"/>
  <c r="D134" i="1"/>
  <c r="B134" i="1"/>
  <c r="A134" i="1"/>
  <c r="M133" i="1"/>
  <c r="K133" i="1"/>
  <c r="D133" i="1"/>
  <c r="B133" i="1"/>
  <c r="A133" i="1"/>
  <c r="M132" i="1"/>
  <c r="K132" i="1"/>
  <c r="D132" i="1"/>
  <c r="B132" i="1"/>
  <c r="A132" i="1"/>
  <c r="M131" i="1"/>
  <c r="K131" i="1"/>
  <c r="D131" i="1"/>
  <c r="B131" i="1"/>
  <c r="A131" i="1"/>
  <c r="M130" i="1"/>
  <c r="K130" i="1"/>
  <c r="D130" i="1"/>
  <c r="B130" i="1"/>
  <c r="A130" i="1"/>
  <c r="M129" i="1"/>
  <c r="K129" i="1"/>
  <c r="D129" i="1"/>
  <c r="B129" i="1"/>
  <c r="A129" i="1"/>
  <c r="M128" i="1"/>
  <c r="K128" i="1"/>
  <c r="D128" i="1"/>
  <c r="B128" i="1"/>
  <c r="A128" i="1"/>
  <c r="M127" i="1"/>
  <c r="K127" i="1"/>
  <c r="D127" i="1"/>
  <c r="B127" i="1"/>
  <c r="A127" i="1"/>
  <c r="M126" i="1"/>
  <c r="K126" i="1"/>
  <c r="D126" i="1"/>
  <c r="B126" i="1"/>
  <c r="A126" i="1"/>
  <c r="M125" i="1"/>
  <c r="K125" i="1"/>
  <c r="D125" i="1"/>
  <c r="B125" i="1"/>
  <c r="A125" i="1"/>
  <c r="M124" i="1"/>
  <c r="K124" i="1"/>
  <c r="D124" i="1"/>
  <c r="B124" i="1"/>
  <c r="A124" i="1"/>
  <c r="M123" i="1"/>
  <c r="K123" i="1"/>
  <c r="D123" i="1"/>
  <c r="B123" i="1"/>
  <c r="A123" i="1"/>
  <c r="M122" i="1"/>
  <c r="K122" i="1"/>
  <c r="D122" i="1"/>
  <c r="B122" i="1"/>
  <c r="A122" i="1"/>
  <c r="M121" i="1"/>
  <c r="K121" i="1"/>
  <c r="D121" i="1"/>
  <c r="B121" i="1"/>
  <c r="A121" i="1"/>
  <c r="M120" i="1"/>
  <c r="K120" i="1"/>
  <c r="D120" i="1"/>
  <c r="B120" i="1"/>
  <c r="A120" i="1"/>
  <c r="M119" i="1"/>
  <c r="K119" i="1"/>
  <c r="D119" i="1"/>
  <c r="B119" i="1"/>
  <c r="A119" i="1"/>
  <c r="M118" i="1"/>
  <c r="K118" i="1"/>
  <c r="D118" i="1"/>
  <c r="B118" i="1"/>
  <c r="A118" i="1"/>
  <c r="M117" i="1"/>
  <c r="K117" i="1"/>
  <c r="D117" i="1"/>
  <c r="B117" i="1"/>
  <c r="A117" i="1"/>
  <c r="M116" i="1"/>
  <c r="K116" i="1"/>
  <c r="D116" i="1"/>
  <c r="B116" i="1"/>
  <c r="A116" i="1"/>
  <c r="M115" i="1"/>
  <c r="K115" i="1"/>
  <c r="D115" i="1"/>
  <c r="B115" i="1"/>
  <c r="A115" i="1"/>
  <c r="M114" i="1"/>
  <c r="K114" i="1"/>
  <c r="D114" i="1"/>
  <c r="B114" i="1"/>
  <c r="A114" i="1"/>
  <c r="M113" i="1"/>
  <c r="K113" i="1"/>
  <c r="D113" i="1"/>
  <c r="B113" i="1"/>
  <c r="A113" i="1"/>
  <c r="M112" i="1"/>
  <c r="K112" i="1"/>
  <c r="D112" i="1"/>
  <c r="B112" i="1"/>
  <c r="A112" i="1"/>
  <c r="M111" i="1"/>
  <c r="K111" i="1"/>
  <c r="D111" i="1"/>
  <c r="B111" i="1"/>
  <c r="A111" i="1"/>
  <c r="M110" i="1"/>
  <c r="K110" i="1"/>
  <c r="D110" i="1"/>
  <c r="B110" i="1"/>
  <c r="A110" i="1"/>
  <c r="M109" i="1"/>
  <c r="K109" i="1"/>
  <c r="D109" i="1"/>
  <c r="B109" i="1"/>
  <c r="A109" i="1"/>
  <c r="M108" i="1"/>
  <c r="K108" i="1"/>
  <c r="D108" i="1"/>
  <c r="B108" i="1"/>
  <c r="A108" i="1"/>
  <c r="M107" i="1"/>
  <c r="K107" i="1"/>
  <c r="D107" i="1"/>
  <c r="B107" i="1"/>
  <c r="A107" i="1"/>
  <c r="M106" i="1"/>
  <c r="K106" i="1"/>
  <c r="D106" i="1"/>
  <c r="B106" i="1"/>
  <c r="A106" i="1"/>
  <c r="M105" i="1"/>
  <c r="K105" i="1"/>
  <c r="D105" i="1"/>
  <c r="B105" i="1"/>
  <c r="A105" i="1"/>
  <c r="M104" i="1"/>
  <c r="K104" i="1"/>
  <c r="D104" i="1"/>
  <c r="B104" i="1"/>
  <c r="A104" i="1"/>
  <c r="M103" i="1"/>
  <c r="K103" i="1"/>
  <c r="D103" i="1"/>
  <c r="B103" i="1"/>
  <c r="A103" i="1"/>
  <c r="M102" i="1"/>
  <c r="K102" i="1"/>
  <c r="D102" i="1"/>
  <c r="B102" i="1"/>
  <c r="A102" i="1"/>
  <c r="M101" i="1"/>
  <c r="K101" i="1"/>
  <c r="D101" i="1"/>
  <c r="B101" i="1"/>
  <c r="A101" i="1"/>
  <c r="M100" i="1"/>
  <c r="K100" i="1"/>
  <c r="D100" i="1"/>
  <c r="B100" i="1"/>
  <c r="A100" i="1"/>
  <c r="M99" i="1"/>
  <c r="K99" i="1"/>
  <c r="D99" i="1"/>
  <c r="B99" i="1"/>
  <c r="A99" i="1"/>
  <c r="M98" i="1"/>
  <c r="K98" i="1"/>
  <c r="D98" i="1"/>
  <c r="B98" i="1"/>
  <c r="A98" i="1"/>
  <c r="M97" i="1"/>
  <c r="K97" i="1"/>
  <c r="D97" i="1"/>
  <c r="B97" i="1"/>
  <c r="A97" i="1"/>
  <c r="M96" i="1"/>
  <c r="K96" i="1"/>
  <c r="D96" i="1"/>
  <c r="B96" i="1"/>
  <c r="A96" i="1"/>
  <c r="M95" i="1"/>
  <c r="K95" i="1"/>
  <c r="D95" i="1"/>
  <c r="B95" i="1"/>
  <c r="A95" i="1"/>
  <c r="M94" i="1"/>
  <c r="K94" i="1"/>
  <c r="D94" i="1"/>
  <c r="B94" i="1"/>
  <c r="A94" i="1"/>
  <c r="M93" i="1"/>
  <c r="K93" i="1"/>
  <c r="D93" i="1"/>
  <c r="B93" i="1"/>
  <c r="A93" i="1"/>
  <c r="M92" i="1"/>
  <c r="K92" i="1"/>
  <c r="D92" i="1"/>
  <c r="B92" i="1"/>
  <c r="A92" i="1"/>
  <c r="M91" i="1"/>
  <c r="K91" i="1"/>
  <c r="D91" i="1"/>
  <c r="B91" i="1"/>
  <c r="A91" i="1"/>
  <c r="M90" i="1"/>
  <c r="K90" i="1"/>
  <c r="D90" i="1"/>
  <c r="B90" i="1"/>
  <c r="A90" i="1"/>
  <c r="M89" i="1"/>
  <c r="K89" i="1"/>
  <c r="D89" i="1"/>
  <c r="B89" i="1"/>
  <c r="A89" i="1"/>
  <c r="M88" i="1"/>
  <c r="K88" i="1"/>
  <c r="D88" i="1"/>
  <c r="B88" i="1"/>
  <c r="A88" i="1"/>
  <c r="M87" i="1"/>
  <c r="K87" i="1"/>
  <c r="D87" i="1"/>
  <c r="B87" i="1"/>
  <c r="A87" i="1"/>
  <c r="M86" i="1"/>
  <c r="K86" i="1"/>
  <c r="D86" i="1"/>
  <c r="B86" i="1"/>
  <c r="A86" i="1"/>
  <c r="M85" i="1"/>
  <c r="K85" i="1"/>
  <c r="D85" i="1"/>
  <c r="B85" i="1"/>
  <c r="A85" i="1"/>
  <c r="M84" i="1"/>
  <c r="K84" i="1"/>
  <c r="D84" i="1"/>
  <c r="B84" i="1"/>
  <c r="A84" i="1"/>
  <c r="M83" i="1"/>
  <c r="K83" i="1"/>
  <c r="D83" i="1"/>
  <c r="B83" i="1"/>
  <c r="A83" i="1"/>
  <c r="M82" i="1"/>
  <c r="K82" i="1"/>
  <c r="D82" i="1"/>
  <c r="B82" i="1"/>
  <c r="A82" i="1"/>
  <c r="M81" i="1"/>
  <c r="K81" i="1"/>
  <c r="D81" i="1"/>
  <c r="B81" i="1"/>
  <c r="A81" i="1"/>
  <c r="M80" i="1"/>
  <c r="K80" i="1"/>
  <c r="D80" i="1"/>
  <c r="B80" i="1"/>
  <c r="A80" i="1"/>
  <c r="M79" i="1"/>
  <c r="K79" i="1"/>
  <c r="D79" i="1"/>
  <c r="B79" i="1"/>
  <c r="A79" i="1"/>
  <c r="M78" i="1"/>
  <c r="K78" i="1"/>
  <c r="D78" i="1"/>
  <c r="B78" i="1"/>
  <c r="A78" i="1"/>
  <c r="M77" i="1"/>
  <c r="K77" i="1"/>
  <c r="D77" i="1"/>
  <c r="B77" i="1"/>
  <c r="A77" i="1"/>
  <c r="M76" i="1"/>
  <c r="K76" i="1"/>
  <c r="D76" i="1"/>
  <c r="B76" i="1"/>
  <c r="A76" i="1"/>
  <c r="M75" i="1"/>
  <c r="K75" i="1"/>
  <c r="D75" i="1"/>
  <c r="B75" i="1"/>
  <c r="A75" i="1"/>
  <c r="M74" i="1"/>
  <c r="K74" i="1"/>
  <c r="D74" i="1"/>
  <c r="B74" i="1"/>
  <c r="A74" i="1"/>
  <c r="M73" i="1"/>
  <c r="K73" i="1"/>
  <c r="D73" i="1"/>
  <c r="B73" i="1"/>
  <c r="A73" i="1"/>
  <c r="M72" i="1"/>
  <c r="K72" i="1"/>
  <c r="D72" i="1"/>
  <c r="B72" i="1"/>
  <c r="A72" i="1"/>
  <c r="M71" i="1"/>
  <c r="K71" i="1"/>
  <c r="D71" i="1"/>
  <c r="B71" i="1"/>
  <c r="A71" i="1"/>
  <c r="M70" i="1"/>
  <c r="K70" i="1"/>
  <c r="D70" i="1"/>
  <c r="B70" i="1"/>
  <c r="A70" i="1"/>
  <c r="M69" i="1"/>
  <c r="K69" i="1"/>
  <c r="D69" i="1"/>
  <c r="B69" i="1"/>
  <c r="A69" i="1"/>
  <c r="M68" i="1"/>
  <c r="K68" i="1"/>
  <c r="D68" i="1"/>
  <c r="B68" i="1"/>
  <c r="A68" i="1"/>
  <c r="M67" i="1"/>
  <c r="K67" i="1"/>
  <c r="D67" i="1"/>
  <c r="B67" i="1"/>
  <c r="A67" i="1"/>
  <c r="M66" i="1"/>
  <c r="K66" i="1"/>
  <c r="D66" i="1"/>
  <c r="B66" i="1"/>
  <c r="A66" i="1"/>
  <c r="M65" i="1"/>
  <c r="K65" i="1"/>
  <c r="D65" i="1"/>
  <c r="B65" i="1"/>
  <c r="A65" i="1"/>
  <c r="M64" i="1"/>
  <c r="K64" i="1"/>
  <c r="D64" i="1"/>
  <c r="B64" i="1"/>
  <c r="A64" i="1"/>
  <c r="M63" i="1"/>
  <c r="K63" i="1"/>
  <c r="D63" i="1"/>
  <c r="B63" i="1"/>
  <c r="A63" i="1"/>
  <c r="M62" i="1"/>
  <c r="K62" i="1"/>
  <c r="D62" i="1"/>
  <c r="B62" i="1"/>
  <c r="A62" i="1"/>
  <c r="M61" i="1"/>
  <c r="K61" i="1"/>
  <c r="D61" i="1"/>
  <c r="B61" i="1"/>
  <c r="A61" i="1"/>
  <c r="M60" i="1"/>
  <c r="K60" i="1"/>
  <c r="D60" i="1"/>
  <c r="B60" i="1"/>
  <c r="A60" i="1"/>
  <c r="M59" i="1"/>
  <c r="K59" i="1"/>
  <c r="D59" i="1"/>
  <c r="B59" i="1"/>
  <c r="A59" i="1"/>
  <c r="M58" i="1"/>
  <c r="K58" i="1"/>
  <c r="D58" i="1"/>
  <c r="B58" i="1"/>
  <c r="A58" i="1"/>
  <c r="M57" i="1"/>
  <c r="K57" i="1"/>
  <c r="D57" i="1"/>
  <c r="B57" i="1"/>
  <c r="A57" i="1"/>
  <c r="M56" i="1"/>
  <c r="K56" i="1"/>
  <c r="D56" i="1"/>
  <c r="B56" i="1"/>
  <c r="A56" i="1"/>
  <c r="M55" i="1"/>
  <c r="K55" i="1"/>
  <c r="D55" i="1"/>
  <c r="B55" i="1"/>
  <c r="A55" i="1"/>
  <c r="M54" i="1"/>
  <c r="K54" i="1"/>
  <c r="D54" i="1"/>
  <c r="B54" i="1"/>
  <c r="A54" i="1"/>
  <c r="M53" i="1"/>
  <c r="K53" i="1"/>
  <c r="D53" i="1"/>
  <c r="B53" i="1"/>
  <c r="A53" i="1"/>
  <c r="M52" i="1"/>
  <c r="K52" i="1"/>
  <c r="D52" i="1"/>
  <c r="B52" i="1"/>
  <c r="A52" i="1"/>
  <c r="M51" i="1"/>
  <c r="K51" i="1"/>
  <c r="D51" i="1"/>
  <c r="B51" i="1"/>
  <c r="A51" i="1"/>
  <c r="M50" i="1"/>
  <c r="K50" i="1"/>
  <c r="D50" i="1"/>
  <c r="B50" i="1"/>
  <c r="A50" i="1"/>
  <c r="M49" i="1"/>
  <c r="K49" i="1"/>
  <c r="D49" i="1"/>
  <c r="B49" i="1"/>
  <c r="A49" i="1"/>
  <c r="M48" i="1"/>
  <c r="K48" i="1"/>
  <c r="D48" i="1"/>
  <c r="B48" i="1"/>
  <c r="A48" i="1"/>
  <c r="M47" i="1"/>
  <c r="K47" i="1"/>
  <c r="D47" i="1"/>
  <c r="B47" i="1"/>
  <c r="A47" i="1"/>
  <c r="M46" i="1"/>
  <c r="K46" i="1"/>
  <c r="D46" i="1"/>
  <c r="B46" i="1"/>
  <c r="A46" i="1"/>
  <c r="M45" i="1"/>
  <c r="K45" i="1"/>
  <c r="D45" i="1"/>
  <c r="B45" i="1"/>
  <c r="A45" i="1"/>
  <c r="M44" i="1"/>
  <c r="M43" i="1"/>
  <c r="M42" i="1"/>
  <c r="K42" i="1"/>
  <c r="D42" i="1"/>
  <c r="B42" i="1"/>
  <c r="A42" i="1"/>
  <c r="M41" i="1"/>
  <c r="K41" i="1"/>
  <c r="D41" i="1"/>
  <c r="B41" i="1"/>
  <c r="A41" i="1"/>
  <c r="M40" i="1"/>
  <c r="K40" i="1"/>
  <c r="D40" i="1"/>
  <c r="B40" i="1"/>
  <c r="A40" i="1"/>
  <c r="M39" i="1"/>
  <c r="K39" i="1"/>
  <c r="D39" i="1"/>
  <c r="B39" i="1"/>
  <c r="A39" i="1"/>
  <c r="M38" i="1"/>
  <c r="K38" i="1"/>
  <c r="D38" i="1"/>
  <c r="B38" i="1"/>
  <c r="A38" i="1"/>
  <c r="M37" i="1"/>
  <c r="K37" i="1"/>
  <c r="D37" i="1"/>
  <c r="B37" i="1"/>
  <c r="A37" i="1"/>
  <c r="M36" i="1"/>
  <c r="K36" i="1"/>
  <c r="D36" i="1"/>
  <c r="B36" i="1"/>
  <c r="A36" i="1"/>
  <c r="M35" i="1"/>
  <c r="K35" i="1"/>
  <c r="D35" i="1"/>
  <c r="B35" i="1"/>
  <c r="A35" i="1"/>
  <c r="M34" i="1"/>
  <c r="K34" i="1"/>
  <c r="D34" i="1"/>
  <c r="B34" i="1"/>
  <c r="A34" i="1"/>
  <c r="M33" i="1"/>
  <c r="K33" i="1"/>
  <c r="D33" i="1"/>
  <c r="B33" i="1"/>
  <c r="A33" i="1"/>
  <c r="M32" i="1"/>
  <c r="K32" i="1"/>
  <c r="D32" i="1"/>
  <c r="B32" i="1"/>
  <c r="A32" i="1"/>
  <c r="M31" i="1"/>
  <c r="K31" i="1"/>
  <c r="D31" i="1"/>
  <c r="B31" i="1"/>
  <c r="A31" i="1"/>
  <c r="M30" i="1"/>
  <c r="K30" i="1"/>
  <c r="D30" i="1"/>
  <c r="B30" i="1"/>
  <c r="A30" i="1"/>
  <c r="M29" i="1"/>
  <c r="K29" i="1"/>
  <c r="D29" i="1"/>
  <c r="B29" i="1"/>
  <c r="A29" i="1"/>
  <c r="M28" i="1"/>
  <c r="K28" i="1"/>
  <c r="D28" i="1"/>
  <c r="B28" i="1"/>
  <c r="A28" i="1"/>
  <c r="M27" i="1"/>
  <c r="K27" i="1"/>
  <c r="D27" i="1"/>
  <c r="B27" i="1"/>
  <c r="A27" i="1"/>
  <c r="M26" i="1"/>
  <c r="K26" i="1"/>
  <c r="D26" i="1"/>
  <c r="B26" i="1"/>
  <c r="A26" i="1"/>
  <c r="M25" i="1"/>
  <c r="K25" i="1"/>
  <c r="D25" i="1"/>
  <c r="B25" i="1"/>
  <c r="A25" i="1"/>
  <c r="M24" i="1"/>
  <c r="D24" i="1"/>
  <c r="B24" i="1"/>
  <c r="A24" i="1"/>
  <c r="M23" i="1"/>
  <c r="D23" i="1"/>
  <c r="B23" i="1"/>
  <c r="A23" i="1"/>
  <c r="M22" i="1"/>
  <c r="K22" i="1"/>
  <c r="D22" i="1"/>
  <c r="B22" i="1"/>
  <c r="A22" i="1"/>
  <c r="M21" i="1"/>
  <c r="K21" i="1"/>
  <c r="D21" i="1"/>
  <c r="B21" i="1"/>
  <c r="A21" i="1"/>
  <c r="M20" i="1"/>
  <c r="K20" i="1"/>
  <c r="D20" i="1"/>
  <c r="B20" i="1"/>
  <c r="A20" i="1"/>
  <c r="M19" i="1"/>
  <c r="K19" i="1"/>
  <c r="D19" i="1"/>
  <c r="B19" i="1"/>
  <c r="A19" i="1"/>
  <c r="M18" i="1"/>
  <c r="D18" i="1"/>
  <c r="B18" i="1"/>
  <c r="A18" i="1"/>
  <c r="M17" i="1"/>
  <c r="D17" i="1"/>
  <c r="B17" i="1"/>
  <c r="A17" i="1"/>
  <c r="M16" i="1"/>
  <c r="D16" i="1"/>
  <c r="B16" i="1"/>
  <c r="A16" i="1"/>
  <c r="M15" i="1"/>
  <c r="D15" i="1"/>
  <c r="B15" i="1"/>
  <c r="A15" i="1"/>
  <c r="M14" i="1"/>
  <c r="D14" i="1"/>
  <c r="B14" i="1"/>
  <c r="A14" i="1" s="1"/>
  <c r="M13" i="1"/>
  <c r="D13" i="1"/>
  <c r="B13" i="1"/>
  <c r="A13" i="1" s="1"/>
  <c r="M12" i="1"/>
  <c r="K12" i="1"/>
  <c r="D12" i="1"/>
  <c r="B12" i="1"/>
  <c r="A12" i="1"/>
  <c r="M11" i="1"/>
  <c r="D11" i="1"/>
  <c r="B11" i="1"/>
  <c r="A1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</calcChain>
</file>

<file path=xl/sharedStrings.xml><?xml version="1.0" encoding="utf-8"?>
<sst xmlns="http://schemas.openxmlformats.org/spreadsheetml/2006/main" count="1034" uniqueCount="227">
  <si>
    <t>Giới hạn SV/Phòng TC</t>
  </si>
  <si>
    <t>Giới hạn SV/Phòng MIN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</si>
  <si>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</si>
  <si>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</si>
  <si>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</si>
  <si>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</si>
  <si>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</si>
  <si>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</si>
  <si>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</si>
  <si>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</si>
  <si>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</si>
  <si>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</si>
  <si>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</si>
  <si>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</si>
  <si>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</si>
  <si>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</si>
  <si>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NHẬP DỮ LIỆU CỘT C; L; N</t>
  </si>
  <si>
    <t>TRƯỜNG ĐẠI HỌC CÔNG NGHỆ GTVT</t>
  </si>
  <si>
    <t>LỊCH THI</t>
  </si>
  <si>
    <t>KHOA CÔNG NGHỆ THÔNG TIN</t>
  </si>
  <si>
    <t>V1-HỌC KỲ 1 - NĂM HỌC 2023-2024-KỲ CHÍNH THÁNG 12/2023, 1/2024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</si>
  <si>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</si>
  <si>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</si>
  <si>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</si>
  <si>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</si>
  <si>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</si>
  <si>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</si>
  <si>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</si>
  <si>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</si>
  <si>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</si>
  <si>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</si>
  <si>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</si>
  <si>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DC1CB35-DCK72</t>
  </si>
  <si>
    <t>74DCCN21</t>
  </si>
  <si>
    <t>DC2CK42</t>
  </si>
  <si>
    <t>Động cơ điện</t>
  </si>
  <si>
    <t>VĐ</t>
  </si>
  <si>
    <t>SA</t>
  </si>
  <si>
    <t>74DCCN22</t>
  </si>
  <si>
    <t>74DCCN23</t>
  </si>
  <si>
    <t>DC1LL08-DCK72</t>
  </si>
  <si>
    <t>74DCHT21_74DCHT22</t>
  </si>
  <si>
    <t>DC1LL06</t>
  </si>
  <si>
    <t>Triết học Mác - Lênin</t>
  </si>
  <si>
    <t>TN</t>
  </si>
  <si>
    <t>74DCHT23_74DCHT24</t>
  </si>
  <si>
    <t>74DCDT21_74DCDT22</t>
  </si>
  <si>
    <t>74DCDT23_74DCDT24</t>
  </si>
  <si>
    <t>74DCTT21_74DCTT22</t>
  </si>
  <si>
    <t>74DCTT23_74DCTT24</t>
  </si>
  <si>
    <t>74DCTT25_74DCTT26</t>
  </si>
  <si>
    <t>DC2CO12</t>
  </si>
  <si>
    <t>Hình học họa hình</t>
  </si>
  <si>
    <t>DC2CN12</t>
  </si>
  <si>
    <t>Nhập môn cơ điện tử</t>
  </si>
  <si>
    <t>CH</t>
  </si>
  <si>
    <t>74DCHT21</t>
  </si>
  <si>
    <t>DC1TT21</t>
  </si>
  <si>
    <t>Vật lý đại cương 1</t>
  </si>
  <si>
    <t>74DCHT22</t>
  </si>
  <si>
    <t>74DCHT23</t>
  </si>
  <si>
    <t>74DCTT21</t>
  </si>
  <si>
    <t>74DCTT22</t>
  </si>
  <si>
    <t>74DCTT23</t>
  </si>
  <si>
    <t>74DCTT24</t>
  </si>
  <si>
    <t>74DCTT25</t>
  </si>
  <si>
    <t>74DCTT26</t>
  </si>
  <si>
    <t>74DCHT24</t>
  </si>
  <si>
    <t>74DCTT27</t>
  </si>
  <si>
    <t>74DCTT28</t>
  </si>
  <si>
    <t>74DCDT,CN</t>
  </si>
  <si>
    <t>DC1CB41</t>
  </si>
  <si>
    <t>Toán 2</t>
  </si>
  <si>
    <t>Viết</t>
  </si>
  <si>
    <t>DC1CB35</t>
  </si>
  <si>
    <t>Tiếng Anh</t>
  </si>
  <si>
    <t>DC1CB98</t>
  </si>
  <si>
    <t>Làm việc nhóm và kỹ năng giao tiếp</t>
  </si>
  <si>
    <t>74DCDT21</t>
  </si>
  <si>
    <t>DC1TT42</t>
  </si>
  <si>
    <t>Tin học đại cương</t>
  </si>
  <si>
    <t>TH</t>
  </si>
  <si>
    <t>74DCDT22</t>
  </si>
  <si>
    <t>74DCDT23</t>
  </si>
  <si>
    <t>74DCDT24</t>
  </si>
  <si>
    <t>74DCTT27_74DCTT28</t>
  </si>
  <si>
    <t>74DCCO21_74DCCN21</t>
  </si>
  <si>
    <t>74DCCO22_74DCCN22</t>
  </si>
  <si>
    <t>74DCCN23_74DCCO23</t>
  </si>
  <si>
    <t>73DCTT21</t>
  </si>
  <si>
    <t>DC2TT32</t>
  </si>
  <si>
    <t>Điện toán đám mây</t>
  </si>
  <si>
    <t>73DCTT22</t>
  </si>
  <si>
    <t>73DCTT23</t>
  </si>
  <si>
    <t>73DCTM21</t>
  </si>
  <si>
    <t>DC2HT36</t>
  </si>
  <si>
    <t>Lập trình trên môi trường Web</t>
  </si>
  <si>
    <t>73DCTM22</t>
  </si>
  <si>
    <t>72DCHT21</t>
  </si>
  <si>
    <t>DC3HT12</t>
  </si>
  <si>
    <t>Trí tuệ nhân tạo</t>
  </si>
  <si>
    <t>72DCHT22</t>
  </si>
  <si>
    <t>73DCTT24</t>
  </si>
  <si>
    <t>73DCTT25</t>
  </si>
  <si>
    <t>73DCTT26</t>
  </si>
  <si>
    <t>73DCTM23</t>
  </si>
  <si>
    <t>73DCDT</t>
  </si>
  <si>
    <t>DC2DT45</t>
  </si>
  <si>
    <t>Cơ sở điều khiển tự động</t>
  </si>
  <si>
    <t>73DCCN21_73DCCN22_73DCCN23</t>
  </si>
  <si>
    <t>DC1LL05</t>
  </si>
  <si>
    <t>Pháp luật Việt Nam đại cương</t>
  </si>
  <si>
    <t>73DCHT21_73DCHT22</t>
  </si>
  <si>
    <t>DC1LL09</t>
  </si>
  <si>
    <t>Lịch sử Đảng cộng sản Việt Nam</t>
  </si>
  <si>
    <t>73DCHT23</t>
  </si>
  <si>
    <t>72DCCN21</t>
  </si>
  <si>
    <t>DC3CN23</t>
  </si>
  <si>
    <t>Cảm biến và cơ cấu chấp hành</t>
  </si>
  <si>
    <t>72DCCN22</t>
  </si>
  <si>
    <t>72DCCN23</t>
  </si>
  <si>
    <t>71DCDT21</t>
  </si>
  <si>
    <t>DC3DT39</t>
  </si>
  <si>
    <t>Mô phỏng hệ thống truyền thông</t>
  </si>
  <si>
    <t>71DCDT22</t>
  </si>
  <si>
    <t>DC1DT22</t>
  </si>
  <si>
    <t>Vật lý đại cương 2</t>
  </si>
  <si>
    <t>72DCTT21</t>
  </si>
  <si>
    <t>DC2HT38</t>
  </si>
  <si>
    <t>Công nghệ phần mềm</t>
  </si>
  <si>
    <t>72DCTT22</t>
  </si>
  <si>
    <t>72DCTM21</t>
  </si>
  <si>
    <t>DC3TM48</t>
  </si>
  <si>
    <t>Kỹ thuật liên mạng</t>
  </si>
  <si>
    <t>72DCTM22</t>
  </si>
  <si>
    <t>DC1TT31</t>
  </si>
  <si>
    <t>Kỹ thuật xây dựng và trình bày báo cáo</t>
  </si>
  <si>
    <t>72DCTT23</t>
  </si>
  <si>
    <t>72DCTT24</t>
  </si>
  <si>
    <t>72DCDT21</t>
  </si>
  <si>
    <t>DC3DT71</t>
  </si>
  <si>
    <t>Thông tin số</t>
  </si>
  <si>
    <t>72DCDT22</t>
  </si>
  <si>
    <t>73DCCN21</t>
  </si>
  <si>
    <t>DC2CK18</t>
  </si>
  <si>
    <t>Dung sai kỹ thuật đo</t>
  </si>
  <si>
    <t>73DCCN22</t>
  </si>
  <si>
    <t>DC2CN23</t>
  </si>
  <si>
    <t>Hệ thống xung – số</t>
  </si>
  <si>
    <t>DC2TT11</t>
  </si>
  <si>
    <t>Kiến trúc máy tính</t>
  </si>
  <si>
    <t>73DCCN23</t>
  </si>
  <si>
    <t>DC3DT42</t>
  </si>
  <si>
    <t>Đồ án Viễn thông</t>
  </si>
  <si>
    <t>DC2DT51</t>
  </si>
  <si>
    <t>Điện tử số</t>
  </si>
  <si>
    <t>71DCHT21</t>
  </si>
  <si>
    <t>DC3HT52</t>
  </si>
  <si>
    <t>Đồ án Hệ thống thông tin</t>
  </si>
  <si>
    <t>71DCHT22</t>
  </si>
  <si>
    <t>DC3DT34</t>
  </si>
  <si>
    <t>Cơ sở truyền số liệu</t>
  </si>
  <si>
    <t>71DCHT23</t>
  </si>
  <si>
    <t>DC3TM42</t>
  </si>
  <si>
    <t>Tín hiệu và hệ thống</t>
  </si>
  <si>
    <t>73DCHT21</t>
  </si>
  <si>
    <t>DC2TT35</t>
  </si>
  <si>
    <t>Lập trình hướng đối tượng C++</t>
  </si>
  <si>
    <t>73DCHT22</t>
  </si>
  <si>
    <t>DC3TT14</t>
  </si>
  <si>
    <t>Đảm bảo chất lượng phần mềm</t>
  </si>
  <si>
    <t>DC2CK63</t>
  </si>
  <si>
    <t>Đồ án chi tiết máy</t>
  </si>
  <si>
    <t>DC3HT21</t>
  </si>
  <si>
    <t>Hệ quản trị Cơ sở dữ liệu</t>
  </si>
  <si>
    <t>DC3HT44</t>
  </si>
  <si>
    <t>Kiến trúc của hệ thống QL, giám sát PTGT</t>
  </si>
  <si>
    <t>DC2HT34</t>
  </si>
  <si>
    <t>Lập trình trực quan C#</t>
  </si>
  <si>
    <t>DC2DT26</t>
  </si>
  <si>
    <t>Đo lường điện tử</t>
  </si>
  <si>
    <t>DC4CN21</t>
  </si>
  <si>
    <t>Thực tập Thiết kế mạch điện tử</t>
  </si>
  <si>
    <t>DC2DT43</t>
  </si>
  <si>
    <t>Lý thuyết truyền tin</t>
  </si>
  <si>
    <t>DC1CK21</t>
  </si>
  <si>
    <t>DC2HT13</t>
  </si>
  <si>
    <t>Nhập môn mạng máy tính</t>
  </si>
  <si>
    <t>DC2CO26</t>
  </si>
  <si>
    <t>Sức bền vật liệu</t>
  </si>
  <si>
    <t>DC3DT43</t>
  </si>
  <si>
    <t>Ứng dụng điện tử truyền thông trong ITS</t>
  </si>
  <si>
    <t>72DCTM</t>
  </si>
  <si>
    <t>DC3TM18</t>
  </si>
  <si>
    <t>Tiếng Anh chuyên ngành</t>
  </si>
  <si>
    <t>DC3CN21</t>
  </si>
  <si>
    <t>Điện tử công suất</t>
  </si>
  <si>
    <t>74DCHT,74DCDT,74DCTT</t>
  </si>
  <si>
    <t>DC1CB11</t>
  </si>
  <si>
    <t>Toán 1</t>
  </si>
  <si>
    <t>DC3HT43</t>
  </si>
  <si>
    <t>Hệ thống thông tin địa lý - GIS</t>
  </si>
  <si>
    <t>DC3HT41</t>
  </si>
  <si>
    <t>Kiểm thử phần mềm</t>
  </si>
  <si>
    <t>DC2CK65</t>
  </si>
  <si>
    <t>Nguyên lý máy</t>
  </si>
  <si>
    <t>DC2DT32</t>
  </si>
  <si>
    <t>Matlab và ứng dụng</t>
  </si>
  <si>
    <t>DC3HT60</t>
  </si>
  <si>
    <t>Phân tích và thiết kế hệ thống thông tin</t>
  </si>
  <si>
    <t>DC1LL03</t>
  </si>
  <si>
    <t>Tư tưởng Hồ Chí Minh</t>
  </si>
  <si>
    <t>73DCDT21_73DCDT22</t>
  </si>
  <si>
    <t>73DCDT23</t>
  </si>
  <si>
    <t>DC3TM64</t>
  </si>
  <si>
    <t>An ninh mạng</t>
  </si>
  <si>
    <t>DC3HT47</t>
  </si>
  <si>
    <t>Cơ sở dữ liệu phân tán</t>
  </si>
  <si>
    <t>DC3HT42</t>
  </si>
  <si>
    <t>Hệ thống hoạch định nguồn lực doanh nghiệp (ERP)</t>
  </si>
  <si>
    <t>DC3DT82</t>
  </si>
  <si>
    <t>Công nghệ vi điện tử</t>
  </si>
  <si>
    <t>DC4CK11</t>
  </si>
  <si>
    <t>Thực tập Nhập môn cơ khí</t>
  </si>
  <si>
    <t>DC1CB20</t>
  </si>
  <si>
    <t>Lý thuyết xác suất - thống kê</t>
  </si>
  <si>
    <t>72DCDT_71DCDT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</si>
</sst>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21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 shrinkToFit="1"/>
    </xf>
    <xf numFmtId="0" fontId="4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5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 textRotation="90"/>
    </xf>
    <xf numFmtId="164" fontId="5" fillId="2" borderId="0" xfId="0" applyNumberFormat="1" applyFont="1" applyFill="1" applyAlignment="1">
      <alignment horizontal="center" textRotation="90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164" fontId="11" fillId="0" borderId="10" xfId="0" applyNumberFormat="1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3" fillId="3" borderId="0" xfId="1" applyFont="1" applyFill="1" applyAlignment="1">
      <alignment shrinkToFit="1"/>
    </xf>
    <xf numFmtId="0" fontId="11" fillId="3" borderId="11" xfId="0" applyFont="1" applyFill="1" applyBorder="1" applyAlignment="1">
      <alignment horizontal="center" vertical="top" shrinkToFit="1"/>
    </xf>
    <xf numFmtId="0" fontId="14" fillId="0" borderId="12" xfId="0" applyFont="1" applyBorder="1" applyAlignment="1">
      <alignment horizontal="center" vertical="top" wrapText="1" shrinkToFit="1"/>
    </xf>
    <xf numFmtId="0" fontId="15" fillId="3" borderId="12" xfId="0" applyFont="1" applyFill="1" applyBorder="1" applyAlignment="1">
      <alignment horizontal="center" vertical="top" shrinkToFit="1"/>
    </xf>
    <xf numFmtId="0" fontId="15" fillId="3" borderId="12" xfId="0" applyFont="1" applyFill="1" applyBorder="1" applyAlignment="1">
      <alignment vertical="top" wrapText="1"/>
    </xf>
    <xf numFmtId="164" fontId="16" fillId="3" borderId="12" xfId="0" applyNumberFormat="1" applyFont="1" applyFill="1" applyBorder="1" applyAlignment="1">
      <alignment horizontal="center" vertical="top" shrinkToFit="1"/>
    </xf>
    <xf numFmtId="0" fontId="16" fillId="3" borderId="12" xfId="0" applyFont="1" applyFill="1" applyBorder="1" applyAlignment="1">
      <alignment horizontal="center" vertical="top" shrinkToFit="1"/>
    </xf>
    <xf numFmtId="0" fontId="15" fillId="0" borderId="12" xfId="0" applyFont="1" applyBorder="1" applyAlignment="1">
      <alignment horizontal="center" vertical="top" shrinkToFit="1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17" fillId="3" borderId="12" xfId="0" applyFont="1" applyFill="1" applyBorder="1" applyAlignment="1">
      <alignment horizontal="center" vertical="top" wrapText="1" shrinkToFit="1"/>
    </xf>
    <xf numFmtId="22" fontId="18" fillId="3" borderId="0" xfId="0" applyNumberFormat="1" applyFont="1" applyFill="1" applyAlignment="1">
      <alignment vertical="top" shrinkToFit="1"/>
    </xf>
    <xf numFmtId="0" fontId="18" fillId="3" borderId="0" xfId="0" applyFont="1" applyFill="1" applyAlignment="1">
      <alignment vertical="top" shrinkToFit="1"/>
    </xf>
    <xf numFmtId="0" fontId="19" fillId="3" borderId="12" xfId="0" applyFont="1" applyFill="1" applyBorder="1" applyAlignment="1">
      <alignment horizontal="center" vertical="top" shrinkToFit="1"/>
    </xf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3" fillId="0" borderId="0" xfId="1" applyFont="1" applyAlignment="1">
      <alignment shrinkToFit="1"/>
    </xf>
    <xf numFmtId="0" fontId="17" fillId="0" borderId="12" xfId="0" applyFont="1" applyBorder="1" applyAlignment="1">
      <alignment horizontal="center" vertical="top" wrapText="1" shrinkToFit="1"/>
    </xf>
    <xf numFmtId="0" fontId="15" fillId="0" borderId="12" xfId="0" applyFont="1" applyBorder="1" applyAlignment="1">
      <alignment vertical="top" wrapText="1"/>
    </xf>
    <xf numFmtId="164" fontId="16" fillId="0" borderId="12" xfId="0" applyNumberFormat="1" applyFont="1" applyBorder="1" applyAlignment="1">
      <alignment horizontal="center" vertical="top" shrinkToFit="1"/>
    </xf>
    <xf numFmtId="0" fontId="15" fillId="4" borderId="12" xfId="0" applyFont="1" applyFill="1" applyBorder="1" applyAlignment="1">
      <alignment horizontal="center" vertical="top" shrinkToFit="1"/>
    </xf>
    <xf numFmtId="0" fontId="16" fillId="0" borderId="12" xfId="0" applyFont="1" applyBorder="1" applyAlignment="1">
      <alignment horizontal="center" vertical="top" shrinkToFit="1"/>
    </xf>
    <xf numFmtId="0" fontId="20" fillId="3" borderId="0" xfId="0" applyFont="1" applyFill="1" applyAlignment="1">
      <alignment vertical="center" shrinkToFit="1"/>
    </xf>
    <xf numFmtId="0" fontId="13" fillId="3" borderId="1" xfId="1" applyFont="1" applyFill="1" applyBorder="1" applyAlignment="1">
      <alignment shrinkToFit="1"/>
    </xf>
    <xf numFmtId="0" fontId="3" fillId="0" borderId="0" xfId="0" applyFont="1" applyAlignment="1">
      <alignment shrinkToFit="1"/>
    </xf>
    <xf numFmtId="0" fontId="7" fillId="0" borderId="12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</cellXfs>
  <cellStyles count="2">
    <cellStyle name="Normal" xfId="0" builtinId="0"/>
    <cellStyle name="Normal 4" xfId="1" xr:uid="{35A93D6D-9F62-4947-AF33-ED4BF01439AD}"/>
  </cellStyles>
  <dxfs count="159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8103CFB9-B59A-4BA0-AE46-D50890D99A05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F84623D6-99F4-41F7-8ED3-763BD5B830E4}"/>
            </a:ext>
          </a:extLst>
        </xdr:cNvPr>
        <xdr:cNvSpPr/>
      </xdr:nvSpPr>
      <xdr:spPr>
        <a:xfrm>
          <a:off x="967299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870C9C45-B268-4474-8804-6C1D3110C145}"/>
            </a:ext>
          </a:extLst>
        </xdr:cNvPr>
        <xdr:cNvSpPr/>
      </xdr:nvSpPr>
      <xdr:spPr>
        <a:xfrm>
          <a:off x="1097343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3</xdr:col>
      <xdr:colOff>472326</xdr:colOff>
      <xdr:row>228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077373-E520-4D6E-B66D-50D8C4A58E88}"/>
            </a:ext>
          </a:extLst>
        </xdr:cNvPr>
        <xdr:cNvSpPr txBox="1"/>
      </xdr:nvSpPr>
      <xdr:spPr>
        <a:xfrm>
          <a:off x="0" y="544830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7871;%20ho&#7841;ch%20n&#259;m%20h&#7885;c%2022.23.1\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NG%20TONG%20HOP/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382A-3EEA-4A21-9952-F128627244D5}">
  <sheetPr>
    <tabColor theme="3" tint="-0.249977111117893"/>
  </sheetPr>
  <dimension ref="A1:O228"/>
  <sheetViews>
    <sheetView showGridLines="0" tabSelected="1" view="pageBreakPreview" topLeftCell="A5" zoomScale="73" zoomScaleNormal="70" zoomScaleSheetLayoutView="73" workbookViewId="0">
      <pane xSplit="5" ySplit="6" topLeftCell="F104" activePane="bottomRight" state="frozen"/>
      <selection activeCell="T22" sqref="T22"/>
      <selection pane="topRight" activeCell="T22" sqref="T22"/>
      <selection pane="bottomLeft" activeCell="T22" sqref="T22"/>
      <selection pane="bottomRight" activeCell="P7" sqref="P1:AY1048576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60" hidden="1" customWidth="1"/>
    <col min="4" max="4" width="6.5703125" style="8" hidden="1" customWidth="1"/>
    <col min="5" max="5" width="5.140625" style="21" customWidth="1"/>
    <col min="6" max="6" width="12.85546875" style="22" customWidth="1"/>
    <col min="7" max="7" width="12.42578125" style="23" bestFit="1" customWidth="1"/>
    <col min="8" max="8" width="45" style="21" bestFit="1" customWidth="1"/>
    <col min="9" max="9" width="5.140625" style="23" customWidth="1"/>
    <col min="10" max="10" width="6" style="23" customWidth="1"/>
    <col min="11" max="11" width="6.42578125" style="23" customWidth="1"/>
    <col min="12" max="12" width="13.85546875" style="24" bestFit="1" customWidth="1"/>
    <col min="13" max="13" width="10" style="23" customWidth="1"/>
    <col min="14" max="14" width="4.7109375" style="23" customWidth="1"/>
    <col min="15" max="15" width="6" style="23" customWidth="1"/>
  </cols>
  <sheetData>
    <row r="1" spans="1:15" s="6" customFormat="1" ht="13.5" hidden="1" thickBot="1" x14ac:dyDescent="0.25">
      <c r="A1" s="1">
        <v>1</v>
      </c>
      <c r="B1" s="2">
        <f t="shared" ref="B1:O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</row>
    <row r="2" spans="1:15" s="9" customFormat="1" ht="13.5" hidden="1" thickBot="1" x14ac:dyDescent="0.25">
      <c r="A2" s="7"/>
      <c r="B2" s="7"/>
      <c r="C2" s="5"/>
      <c r="D2" s="8"/>
      <c r="F2" s="10"/>
      <c r="G2" s="11"/>
      <c r="H2" s="12">
        <v>6</v>
      </c>
      <c r="I2" s="12">
        <v>7</v>
      </c>
      <c r="J2" s="12">
        <v>12</v>
      </c>
      <c r="K2" s="12">
        <v>13</v>
      </c>
      <c r="L2" s="13"/>
      <c r="M2" s="64" t="s">
        <v>0</v>
      </c>
      <c r="N2" s="64"/>
      <c r="O2" s="64"/>
    </row>
    <row r="3" spans="1:15" s="9" customFormat="1" ht="13.5" hidden="1" thickBot="1" x14ac:dyDescent="0.25">
      <c r="A3" s="7"/>
      <c r="B3" s="7"/>
      <c r="C3" s="5"/>
      <c r="D3" s="8"/>
      <c r="F3" s="10"/>
      <c r="G3" s="11"/>
      <c r="I3" s="11"/>
      <c r="J3" s="11"/>
      <c r="K3" s="11"/>
      <c r="L3" s="13"/>
      <c r="M3" s="64" t="s">
        <v>1</v>
      </c>
      <c r="N3" s="64"/>
      <c r="O3" s="64"/>
    </row>
    <row r="4" spans="1:15" s="9" customFormat="1" ht="38.25" hidden="1" thickBot="1" x14ac:dyDescent="0.25">
      <c r="A4" s="14" t="s">
        <v>2</v>
      </c>
      <c r="B4" s="14" t="s">
        <v>3</v>
      </c>
      <c r="C4" s="15"/>
      <c r="D4" s="16" t="s">
        <v>4</v>
      </c>
      <c r="E4" s="17" t="s">
        <v>5</v>
      </c>
      <c r="F4" s="18" t="s">
        <v>6</v>
      </c>
      <c r="G4" s="19" t="s">
        <v>7</v>
      </c>
      <c r="H4" s="17" t="s">
        <v>8</v>
      </c>
      <c r="I4" s="19" t="s">
        <v>9</v>
      </c>
      <c r="J4" s="19" t="s">
        <v>10</v>
      </c>
      <c r="K4" s="19" t="s">
        <v>11</v>
      </c>
      <c r="L4" s="20" t="s">
        <v>12</v>
      </c>
      <c r="M4" s="19" t="s">
        <v>13</v>
      </c>
      <c r="N4" s="19" t="s">
        <v>14</v>
      </c>
      <c r="O4" s="19" t="s">
        <v>15</v>
      </c>
    </row>
    <row r="5" spans="1:15" ht="18.75" customHeight="1" x14ac:dyDescent="0.35">
      <c r="C5" s="65" t="s">
        <v>16</v>
      </c>
      <c r="E5" s="68" t="s">
        <v>17</v>
      </c>
      <c r="F5" s="68"/>
      <c r="G5" s="68"/>
      <c r="H5" s="68"/>
      <c r="I5" s="69" t="s">
        <v>18</v>
      </c>
      <c r="J5" s="69"/>
      <c r="K5" s="69"/>
      <c r="L5" s="69"/>
      <c r="M5" s="69"/>
      <c r="N5" s="69"/>
      <c r="O5" s="69"/>
    </row>
    <row r="6" spans="1:15" ht="22.5" customHeight="1" x14ac:dyDescent="0.3">
      <c r="C6" s="66"/>
      <c r="E6" s="70" t="s">
        <v>19</v>
      </c>
      <c r="F6" s="70"/>
      <c r="G6" s="70"/>
      <c r="H6" s="70"/>
      <c r="I6" s="71" t="s">
        <v>20</v>
      </c>
      <c r="J6" s="71"/>
      <c r="K6" s="71"/>
      <c r="L6" s="71"/>
      <c r="M6" s="71"/>
      <c r="N6" s="71"/>
      <c r="O6" s="71"/>
    </row>
    <row r="7" spans="1:15" ht="23.25" customHeight="1" thickBot="1" x14ac:dyDescent="0.35">
      <c r="C7" s="66"/>
    </row>
    <row r="8" spans="1:15" ht="39.950000000000003" customHeight="1" x14ac:dyDescent="0.25">
      <c r="A8" s="25"/>
      <c r="B8" s="25"/>
      <c r="C8" s="66"/>
      <c r="D8" s="26"/>
      <c r="E8" s="72" t="s">
        <v>21</v>
      </c>
      <c r="F8" s="74" t="s">
        <v>22</v>
      </c>
      <c r="G8" s="74" t="s">
        <v>23</v>
      </c>
      <c r="H8" s="74" t="s">
        <v>24</v>
      </c>
      <c r="I8" s="76" t="s">
        <v>25</v>
      </c>
      <c r="J8" s="76" t="s">
        <v>26</v>
      </c>
      <c r="K8" s="76" t="s">
        <v>27</v>
      </c>
      <c r="L8" s="62" t="s">
        <v>28</v>
      </c>
      <c r="M8" s="74" t="s">
        <v>29</v>
      </c>
      <c r="N8" s="76" t="s">
        <v>30</v>
      </c>
      <c r="O8" s="76" t="s">
        <v>31</v>
      </c>
    </row>
    <row r="9" spans="1:15" s="28" customFormat="1" ht="15.75" thickBot="1" x14ac:dyDescent="0.3">
      <c r="A9" s="27"/>
      <c r="B9" s="27"/>
      <c r="C9" s="67"/>
      <c r="D9" s="26"/>
      <c r="E9" s="73"/>
      <c r="F9" s="75"/>
      <c r="G9" s="75"/>
      <c r="H9" s="75"/>
      <c r="I9" s="77"/>
      <c r="J9" s="77"/>
      <c r="K9" s="77"/>
      <c r="L9" s="63"/>
      <c r="M9" s="75"/>
      <c r="N9" s="77"/>
      <c r="O9" s="77"/>
    </row>
    <row r="10" spans="1:15" s="28" customFormat="1" ht="20.100000000000001" customHeight="1" x14ac:dyDescent="0.25">
      <c r="A10" s="27"/>
      <c r="B10" s="27"/>
      <c r="C10" s="29"/>
      <c r="D10" s="26"/>
      <c r="E10" s="30"/>
      <c r="F10" s="31"/>
      <c r="G10" s="31"/>
      <c r="H10" s="31"/>
      <c r="I10" s="32"/>
      <c r="J10" s="32"/>
      <c r="K10" s="32"/>
      <c r="L10" s="33"/>
      <c r="M10" s="31"/>
      <c r="N10" s="32"/>
      <c r="O10" s="32"/>
    </row>
    <row r="11" spans="1:15" s="44" customFormat="1" ht="24" customHeight="1" x14ac:dyDescent="0.25">
      <c r="A11" s="34">
        <f>L_time</f>
        <v>45278.290972222225</v>
      </c>
      <c r="B11" s="35" t="str">
        <f>L_TGca</f>
        <v>6:59</v>
      </c>
      <c r="C11" s="36" t="s">
        <v>32</v>
      </c>
      <c r="D11" s="35" t="str">
        <f t="shared" ref="D11:D42" si="1">IF(C11="","",LEFT($C11,FIND("-",$C11,1)+2))</f>
        <v>DC1CB35-DC</v>
      </c>
      <c r="E11" s="37">
        <v>216</v>
      </c>
      <c r="F11" s="38" t="s">
        <v>33</v>
      </c>
      <c r="G11" s="39" t="s">
        <v>34</v>
      </c>
      <c r="H11" s="40" t="s">
        <v>35</v>
      </c>
      <c r="I11" s="39">
        <v>2</v>
      </c>
      <c r="J11" s="39" t="s">
        <v>36</v>
      </c>
      <c r="K11" s="39"/>
      <c r="L11" s="41">
        <v>45278</v>
      </c>
      <c r="M11" s="39" t="str">
        <f>_Ngay</f>
        <v>(Thứ 2)</v>
      </c>
      <c r="N11" s="42" t="s">
        <v>37</v>
      </c>
      <c r="O11" s="43">
        <v>70</v>
      </c>
    </row>
    <row r="12" spans="1:15" s="44" customFormat="1" ht="23.25" customHeight="1" x14ac:dyDescent="0.25">
      <c r="A12" s="34" t="str">
        <f>L_time</f>
        <v/>
      </c>
      <c r="B12" s="35" t="str">
        <f>L_TGca</f>
        <v/>
      </c>
      <c r="C12" s="45"/>
      <c r="D12" s="35" t="str">
        <f t="shared" si="1"/>
        <v/>
      </c>
      <c r="E12" s="37">
        <v>217</v>
      </c>
      <c r="F12" s="46" t="s">
        <v>38</v>
      </c>
      <c r="G12" s="39" t="s">
        <v>34</v>
      </c>
      <c r="H12" s="40" t="s">
        <v>35</v>
      </c>
      <c r="I12" s="39">
        <v>2</v>
      </c>
      <c r="J12" s="39" t="s">
        <v>36</v>
      </c>
      <c r="K12" s="39" t="str">
        <f>L_Loc</f>
        <v/>
      </c>
      <c r="L12" s="41">
        <v>45278</v>
      </c>
      <c r="M12" s="39" t="str">
        <f>_Ngay</f>
        <v>(Thứ 2)</v>
      </c>
      <c r="N12" s="42" t="s">
        <v>37</v>
      </c>
      <c r="O12" s="43">
        <v>70</v>
      </c>
    </row>
    <row r="13" spans="1:15" s="44" customFormat="1" ht="24" customHeight="1" x14ac:dyDescent="0.25">
      <c r="A13" s="34">
        <f>L_time</f>
        <v>45278.290972222225</v>
      </c>
      <c r="B13" s="35" t="str">
        <f>L_TGca</f>
        <v>6:59</v>
      </c>
      <c r="C13" s="36" t="s">
        <v>32</v>
      </c>
      <c r="D13" s="35" t="str">
        <f t="shared" si="1"/>
        <v>DC1CB35-DC</v>
      </c>
      <c r="E13" s="37">
        <v>218</v>
      </c>
      <c r="F13" s="38" t="s">
        <v>39</v>
      </c>
      <c r="G13" s="39" t="s">
        <v>34</v>
      </c>
      <c r="H13" s="40" t="s">
        <v>35</v>
      </c>
      <c r="I13" s="39">
        <v>2</v>
      </c>
      <c r="J13" s="39" t="s">
        <v>36</v>
      </c>
      <c r="K13" s="39"/>
      <c r="L13" s="41">
        <v>45278</v>
      </c>
      <c r="M13" s="39" t="str">
        <f>_Ngay</f>
        <v>(Thứ 2)</v>
      </c>
      <c r="N13" s="42" t="s">
        <v>37</v>
      </c>
      <c r="O13" s="43">
        <v>69</v>
      </c>
    </row>
    <row r="14" spans="1:15" ht="54" x14ac:dyDescent="0.25">
      <c r="A14" s="34">
        <f>L_time</f>
        <v>45279.375</v>
      </c>
      <c r="B14" s="35" t="str">
        <f>L_TGca</f>
        <v>9:00</v>
      </c>
      <c r="C14" s="36" t="s">
        <v>40</v>
      </c>
      <c r="D14" s="35" t="str">
        <f t="shared" si="1"/>
        <v>DC1LL08-DC</v>
      </c>
      <c r="E14" s="37">
        <v>219</v>
      </c>
      <c r="F14" s="38" t="s">
        <v>41</v>
      </c>
      <c r="G14" s="39" t="s">
        <v>42</v>
      </c>
      <c r="H14" s="40" t="s">
        <v>43</v>
      </c>
      <c r="I14" s="39">
        <v>3</v>
      </c>
      <c r="J14" s="39" t="s">
        <v>44</v>
      </c>
      <c r="K14" s="39"/>
      <c r="L14" s="41">
        <v>45279</v>
      </c>
      <c r="M14" s="39" t="str">
        <f>_Ngay</f>
        <v>(Thứ 3)</v>
      </c>
      <c r="N14" s="42">
        <v>2</v>
      </c>
      <c r="O14" s="43">
        <v>140</v>
      </c>
    </row>
    <row r="15" spans="1:15" s="44" customFormat="1" ht="54" x14ac:dyDescent="0.25">
      <c r="A15" s="47" t="str">
        <f>L_time</f>
        <v/>
      </c>
      <c r="B15" s="48" t="str">
        <f>L_TGca</f>
        <v/>
      </c>
      <c r="C15" s="36"/>
      <c r="D15" s="48" t="str">
        <f t="shared" si="1"/>
        <v/>
      </c>
      <c r="E15" s="37">
        <v>220</v>
      </c>
      <c r="F15" s="38" t="s">
        <v>45</v>
      </c>
      <c r="G15" s="39" t="s">
        <v>42</v>
      </c>
      <c r="H15" s="40" t="s">
        <v>43</v>
      </c>
      <c r="I15" s="39">
        <v>3</v>
      </c>
      <c r="J15" s="39" t="s">
        <v>44</v>
      </c>
      <c r="K15" s="49"/>
      <c r="L15" s="41">
        <v>45279</v>
      </c>
      <c r="M15" s="39" t="str">
        <f>_Ngay</f>
        <v>(Thứ 3)</v>
      </c>
      <c r="N15" s="42">
        <v>3</v>
      </c>
      <c r="O15" s="43">
        <v>134</v>
      </c>
    </row>
    <row r="16" spans="1:15" s="44" customFormat="1" ht="54" x14ac:dyDescent="0.25">
      <c r="A16" s="34" t="str">
        <f>L_time</f>
        <v/>
      </c>
      <c r="B16" s="35" t="str">
        <f>L_TGca</f>
        <v/>
      </c>
      <c r="C16" s="36"/>
      <c r="D16" s="35" t="str">
        <f t="shared" si="1"/>
        <v/>
      </c>
      <c r="E16" s="37">
        <v>221</v>
      </c>
      <c r="F16" s="38" t="s">
        <v>46</v>
      </c>
      <c r="G16" s="39" t="s">
        <v>42</v>
      </c>
      <c r="H16" s="40" t="s">
        <v>43</v>
      </c>
      <c r="I16" s="39">
        <v>3</v>
      </c>
      <c r="J16" s="39" t="s">
        <v>44</v>
      </c>
      <c r="K16" s="39"/>
      <c r="L16" s="41">
        <v>45279</v>
      </c>
      <c r="M16" s="39" t="str">
        <f>_Ngay</f>
        <v>(Thứ 3)</v>
      </c>
      <c r="N16" s="42">
        <v>4</v>
      </c>
      <c r="O16" s="43">
        <v>140</v>
      </c>
    </row>
    <row r="17" spans="1:15" s="44" customFormat="1" ht="54" x14ac:dyDescent="0.25">
      <c r="A17" s="34" t="str">
        <f>L_time</f>
        <v/>
      </c>
      <c r="B17" s="35" t="str">
        <f>L_TGca</f>
        <v/>
      </c>
      <c r="C17" s="45"/>
      <c r="D17" s="35" t="str">
        <f t="shared" si="1"/>
        <v/>
      </c>
      <c r="E17" s="37">
        <v>222</v>
      </c>
      <c r="F17" s="38" t="s">
        <v>47</v>
      </c>
      <c r="G17" s="39" t="s">
        <v>42</v>
      </c>
      <c r="H17" s="40" t="s">
        <v>43</v>
      </c>
      <c r="I17" s="39">
        <v>3</v>
      </c>
      <c r="J17" s="39" t="s">
        <v>44</v>
      </c>
      <c r="K17" s="39"/>
      <c r="L17" s="41">
        <v>45279</v>
      </c>
      <c r="M17" s="39" t="str">
        <f>_Ngay</f>
        <v>(Thứ 3)</v>
      </c>
      <c r="N17" s="42">
        <v>5</v>
      </c>
      <c r="O17" s="43">
        <v>130</v>
      </c>
    </row>
    <row r="18" spans="1:15" s="44" customFormat="1" ht="54" x14ac:dyDescent="0.25">
      <c r="A18" s="34" t="str">
        <f>L_time</f>
        <v/>
      </c>
      <c r="B18" s="35" t="str">
        <f>L_TGca</f>
        <v/>
      </c>
      <c r="C18" s="36"/>
      <c r="D18" s="35" t="str">
        <f t="shared" si="1"/>
        <v/>
      </c>
      <c r="E18" s="37">
        <v>223</v>
      </c>
      <c r="F18" s="38" t="s">
        <v>48</v>
      </c>
      <c r="G18" s="39" t="s">
        <v>42</v>
      </c>
      <c r="H18" s="40" t="s">
        <v>43</v>
      </c>
      <c r="I18" s="39">
        <v>3</v>
      </c>
      <c r="J18" s="39" t="s">
        <v>44</v>
      </c>
      <c r="K18" s="39"/>
      <c r="L18" s="41">
        <v>45279</v>
      </c>
      <c r="M18" s="39" t="str">
        <f>_Ngay</f>
        <v>(Thứ 3)</v>
      </c>
      <c r="N18" s="42">
        <v>6</v>
      </c>
      <c r="O18" s="43">
        <v>124</v>
      </c>
    </row>
    <row r="19" spans="1:15" s="44" customFormat="1" ht="33" x14ac:dyDescent="0.25">
      <c r="A19" s="34" t="str">
        <f>L_time</f>
        <v/>
      </c>
      <c r="B19" s="35" t="str">
        <f>L_TGca</f>
        <v/>
      </c>
      <c r="C19" s="36"/>
      <c r="D19" s="35" t="str">
        <f t="shared" si="1"/>
        <v/>
      </c>
      <c r="E19" s="37">
        <v>224</v>
      </c>
      <c r="F19" s="46" t="s">
        <v>49</v>
      </c>
      <c r="G19" s="39" t="s">
        <v>42</v>
      </c>
      <c r="H19" s="40" t="s">
        <v>43</v>
      </c>
      <c r="I19" s="39">
        <v>3</v>
      </c>
      <c r="J19" s="39" t="s">
        <v>44</v>
      </c>
      <c r="K19" s="39" t="str">
        <f>L_Loc</f>
        <v/>
      </c>
      <c r="L19" s="41">
        <v>45279</v>
      </c>
      <c r="M19" s="39" t="str">
        <f>_Ngay</f>
        <v>(Thứ 3)</v>
      </c>
      <c r="N19" s="42">
        <v>7</v>
      </c>
      <c r="O19" s="43">
        <v>124</v>
      </c>
    </row>
    <row r="20" spans="1:15" s="44" customFormat="1" ht="33" x14ac:dyDescent="0.25">
      <c r="A20" s="34" t="str">
        <f>L_time</f>
        <v/>
      </c>
      <c r="B20" s="35" t="str">
        <f>L_TGca</f>
        <v/>
      </c>
      <c r="C20" s="45"/>
      <c r="D20" s="35" t="str">
        <f t="shared" si="1"/>
        <v/>
      </c>
      <c r="E20" s="37">
        <v>225</v>
      </c>
      <c r="F20" s="46" t="s">
        <v>50</v>
      </c>
      <c r="G20" s="39" t="s">
        <v>42</v>
      </c>
      <c r="H20" s="40" t="s">
        <v>43</v>
      </c>
      <c r="I20" s="39">
        <v>3</v>
      </c>
      <c r="J20" s="39" t="s">
        <v>44</v>
      </c>
      <c r="K20" s="39" t="str">
        <f>L_Loc</f>
        <v/>
      </c>
      <c r="L20" s="41">
        <v>45279</v>
      </c>
      <c r="M20" s="39" t="str">
        <f>_Ngay</f>
        <v>(Thứ 3)</v>
      </c>
      <c r="N20" s="42">
        <v>8</v>
      </c>
      <c r="O20" s="43">
        <v>122</v>
      </c>
    </row>
    <row r="21" spans="1:15" s="44" customFormat="1" ht="30" customHeight="1" x14ac:dyDescent="0.25">
      <c r="A21" s="50" t="str">
        <f>L_time</f>
        <v/>
      </c>
      <c r="B21" s="51" t="str">
        <f>L_TGca</f>
        <v/>
      </c>
      <c r="C21" s="52"/>
      <c r="D21" s="51" t="str">
        <f t="shared" si="1"/>
        <v/>
      </c>
      <c r="E21" s="37">
        <v>226</v>
      </c>
      <c r="F21" s="53" t="s">
        <v>33</v>
      </c>
      <c r="G21" s="43" t="s">
        <v>51</v>
      </c>
      <c r="H21" s="54" t="s">
        <v>52</v>
      </c>
      <c r="I21" s="43">
        <v>2</v>
      </c>
      <c r="J21" s="43" t="s">
        <v>36</v>
      </c>
      <c r="K21" s="43" t="str">
        <f>L_Loc</f>
        <v/>
      </c>
      <c r="L21" s="55">
        <v>45280</v>
      </c>
      <c r="M21" s="43" t="str">
        <f>_Ngay</f>
        <v>(Thứ 4)</v>
      </c>
      <c r="N21" s="42" t="s">
        <v>37</v>
      </c>
      <c r="O21" s="43">
        <v>70</v>
      </c>
    </row>
    <row r="22" spans="1:15" ht="16.5" x14ac:dyDescent="0.25">
      <c r="A22" s="34" t="str">
        <f>L_time</f>
        <v/>
      </c>
      <c r="B22" s="35" t="str">
        <f>L_TGca</f>
        <v/>
      </c>
      <c r="C22" s="36"/>
      <c r="D22" s="35" t="str">
        <f t="shared" si="1"/>
        <v/>
      </c>
      <c r="E22" s="37">
        <v>227</v>
      </c>
      <c r="F22" s="46" t="s">
        <v>38</v>
      </c>
      <c r="G22" s="39" t="s">
        <v>51</v>
      </c>
      <c r="H22" s="40" t="s">
        <v>52</v>
      </c>
      <c r="I22" s="39">
        <v>2</v>
      </c>
      <c r="J22" s="39" t="s">
        <v>36</v>
      </c>
      <c r="K22" s="39" t="str">
        <f>L_Loc</f>
        <v/>
      </c>
      <c r="L22" s="55">
        <v>45280</v>
      </c>
      <c r="M22" s="39" t="str">
        <f>_Ngay</f>
        <v>(Thứ 4)</v>
      </c>
      <c r="N22" s="42" t="s">
        <v>37</v>
      </c>
      <c r="O22" s="43">
        <v>70</v>
      </c>
    </row>
    <row r="23" spans="1:15" s="44" customFormat="1" ht="30" customHeight="1" x14ac:dyDescent="0.25">
      <c r="A23" s="34" t="str">
        <f>L_time</f>
        <v/>
      </c>
      <c r="B23" s="35" t="str">
        <f>L_TGca</f>
        <v/>
      </c>
      <c r="C23" s="36"/>
      <c r="D23" s="35" t="str">
        <f t="shared" si="1"/>
        <v/>
      </c>
      <c r="E23" s="37">
        <v>228</v>
      </c>
      <c r="F23" s="38" t="s">
        <v>39</v>
      </c>
      <c r="G23" s="39" t="s">
        <v>51</v>
      </c>
      <c r="H23" s="40" t="s">
        <v>52</v>
      </c>
      <c r="I23" s="39">
        <v>2</v>
      </c>
      <c r="J23" s="39" t="s">
        <v>36</v>
      </c>
      <c r="K23" s="39"/>
      <c r="L23" s="55">
        <v>45280</v>
      </c>
      <c r="M23" s="39" t="str">
        <f>_Ngay</f>
        <v>(Thứ 4)</v>
      </c>
      <c r="N23" s="42" t="s">
        <v>37</v>
      </c>
      <c r="O23" s="43">
        <v>69</v>
      </c>
    </row>
    <row r="24" spans="1:15" s="44" customFormat="1" ht="16.5" x14ac:dyDescent="0.25">
      <c r="A24" s="34" t="str">
        <f>L_time</f>
        <v/>
      </c>
      <c r="B24" s="35" t="str">
        <f>L_TGca</f>
        <v/>
      </c>
      <c r="C24" s="36"/>
      <c r="D24" s="35" t="str">
        <f t="shared" si="1"/>
        <v/>
      </c>
      <c r="E24" s="37">
        <v>229</v>
      </c>
      <c r="F24" s="46" t="s">
        <v>33</v>
      </c>
      <c r="G24" s="39" t="s">
        <v>53</v>
      </c>
      <c r="H24" s="40" t="s">
        <v>54</v>
      </c>
      <c r="I24" s="39">
        <v>2</v>
      </c>
      <c r="J24" s="39" t="s">
        <v>36</v>
      </c>
      <c r="K24" s="39"/>
      <c r="L24" s="41">
        <v>45282</v>
      </c>
      <c r="M24" s="39" t="str">
        <f>_Ngay</f>
        <v>(Thứ 6)</v>
      </c>
      <c r="N24" s="42" t="s">
        <v>37</v>
      </c>
      <c r="O24" s="43">
        <v>70</v>
      </c>
    </row>
    <row r="25" spans="1:15" s="44" customFormat="1" ht="16.5" x14ac:dyDescent="0.25">
      <c r="A25" s="34" t="str">
        <f>L_time</f>
        <v/>
      </c>
      <c r="B25" s="35" t="str">
        <f>L_TGca</f>
        <v/>
      </c>
      <c r="C25" s="45"/>
      <c r="D25" s="35" t="str">
        <f t="shared" si="1"/>
        <v/>
      </c>
      <c r="E25" s="37">
        <v>230</v>
      </c>
      <c r="F25" s="46" t="s">
        <v>38</v>
      </c>
      <c r="G25" s="39" t="s">
        <v>53</v>
      </c>
      <c r="H25" s="40" t="s">
        <v>54</v>
      </c>
      <c r="I25" s="39">
        <v>2</v>
      </c>
      <c r="J25" s="39" t="s">
        <v>36</v>
      </c>
      <c r="K25" s="39" t="str">
        <f>L_Loc</f>
        <v/>
      </c>
      <c r="L25" s="41">
        <v>45282</v>
      </c>
      <c r="M25" s="39" t="str">
        <f>_Ngay</f>
        <v>(Thứ 6)</v>
      </c>
      <c r="N25" s="42" t="s">
        <v>37</v>
      </c>
      <c r="O25" s="43">
        <v>70</v>
      </c>
    </row>
    <row r="26" spans="1:15" s="44" customFormat="1" ht="16.5" x14ac:dyDescent="0.25">
      <c r="A26" s="34" t="str">
        <f>L_time</f>
        <v/>
      </c>
      <c r="B26" s="35" t="str">
        <f>L_TGca</f>
        <v/>
      </c>
      <c r="C26" s="36"/>
      <c r="D26" s="35" t="str">
        <f t="shared" si="1"/>
        <v/>
      </c>
      <c r="E26" s="37">
        <v>231</v>
      </c>
      <c r="F26" s="46" t="s">
        <v>39</v>
      </c>
      <c r="G26" s="39" t="s">
        <v>53</v>
      </c>
      <c r="H26" s="40" t="s">
        <v>54</v>
      </c>
      <c r="I26" s="39">
        <v>2</v>
      </c>
      <c r="J26" s="39" t="s">
        <v>36</v>
      </c>
      <c r="K26" s="39" t="str">
        <f>L_Loc</f>
        <v/>
      </c>
      <c r="L26" s="41">
        <v>45282</v>
      </c>
      <c r="M26" s="39" t="str">
        <f>_Ngay</f>
        <v>(Thứ 6)</v>
      </c>
      <c r="N26" s="42" t="s">
        <v>55</v>
      </c>
      <c r="O26" s="43">
        <v>69</v>
      </c>
    </row>
    <row r="27" spans="1:15" s="44" customFormat="1" ht="16.5" x14ac:dyDescent="0.25">
      <c r="A27" s="34" t="str">
        <f>L_time</f>
        <v/>
      </c>
      <c r="B27" s="35" t="str">
        <f>L_TGca</f>
        <v/>
      </c>
      <c r="C27" s="36"/>
      <c r="D27" s="35" t="str">
        <f t="shared" si="1"/>
        <v/>
      </c>
      <c r="E27" s="37">
        <v>232</v>
      </c>
      <c r="F27" s="46" t="s">
        <v>56</v>
      </c>
      <c r="G27" s="39" t="s">
        <v>57</v>
      </c>
      <c r="H27" s="40" t="s">
        <v>58</v>
      </c>
      <c r="I27" s="39">
        <v>2</v>
      </c>
      <c r="J27" s="39" t="s">
        <v>44</v>
      </c>
      <c r="K27" s="39" t="str">
        <f>L_Loc</f>
        <v/>
      </c>
      <c r="L27" s="41">
        <v>45283</v>
      </c>
      <c r="M27" s="39" t="str">
        <f>_Ngay</f>
        <v>(Thứ 7)</v>
      </c>
      <c r="N27" s="42">
        <v>1</v>
      </c>
      <c r="O27" s="43">
        <v>70</v>
      </c>
    </row>
    <row r="28" spans="1:15" s="44" customFormat="1" ht="36.75" customHeight="1" x14ac:dyDescent="0.25">
      <c r="A28" s="34" t="str">
        <f>L_time</f>
        <v/>
      </c>
      <c r="B28" s="35" t="str">
        <f>L_TGca</f>
        <v/>
      </c>
      <c r="C28" s="45"/>
      <c r="D28" s="35" t="str">
        <f t="shared" si="1"/>
        <v/>
      </c>
      <c r="E28" s="37">
        <v>233</v>
      </c>
      <c r="F28" s="46" t="s">
        <v>59</v>
      </c>
      <c r="G28" s="39" t="s">
        <v>57</v>
      </c>
      <c r="H28" s="40" t="s">
        <v>58</v>
      </c>
      <c r="I28" s="39">
        <v>2</v>
      </c>
      <c r="J28" s="39" t="s">
        <v>44</v>
      </c>
      <c r="K28" s="39" t="str">
        <f>L_Loc</f>
        <v/>
      </c>
      <c r="L28" s="41">
        <v>45283</v>
      </c>
      <c r="M28" s="39" t="str">
        <f>_Ngay</f>
        <v>(Thứ 7)</v>
      </c>
      <c r="N28" s="42">
        <v>1</v>
      </c>
      <c r="O28" s="43">
        <v>70</v>
      </c>
    </row>
    <row r="29" spans="1:15" s="44" customFormat="1" ht="31.5" customHeight="1" x14ac:dyDescent="0.25">
      <c r="A29" s="34" t="str">
        <f>L_time</f>
        <v/>
      </c>
      <c r="B29" s="35" t="str">
        <f>L_TGca</f>
        <v/>
      </c>
      <c r="C29" s="36"/>
      <c r="D29" s="35" t="str">
        <f t="shared" si="1"/>
        <v/>
      </c>
      <c r="E29" s="37">
        <v>234</v>
      </c>
      <c r="F29" s="46" t="s">
        <v>60</v>
      </c>
      <c r="G29" s="39" t="s">
        <v>57</v>
      </c>
      <c r="H29" s="40" t="s">
        <v>58</v>
      </c>
      <c r="I29" s="39">
        <v>2</v>
      </c>
      <c r="J29" s="39" t="s">
        <v>44</v>
      </c>
      <c r="K29" s="39" t="str">
        <f>L_Loc</f>
        <v/>
      </c>
      <c r="L29" s="41">
        <v>45283</v>
      </c>
      <c r="M29" s="39" t="str">
        <f>_Ngay</f>
        <v>(Thứ 7)</v>
      </c>
      <c r="N29" s="42">
        <v>2</v>
      </c>
      <c r="O29" s="43">
        <v>70</v>
      </c>
    </row>
    <row r="30" spans="1:15" s="44" customFormat="1" ht="16.5" x14ac:dyDescent="0.25">
      <c r="A30" s="34" t="str">
        <f>L_time</f>
        <v/>
      </c>
      <c r="B30" s="35" t="str">
        <f>L_TGca</f>
        <v/>
      </c>
      <c r="C30" s="36"/>
      <c r="D30" s="35" t="str">
        <f t="shared" si="1"/>
        <v/>
      </c>
      <c r="E30" s="37">
        <v>235</v>
      </c>
      <c r="F30" s="46" t="s">
        <v>61</v>
      </c>
      <c r="G30" s="39" t="s">
        <v>57</v>
      </c>
      <c r="H30" s="40" t="s">
        <v>58</v>
      </c>
      <c r="I30" s="39">
        <v>2</v>
      </c>
      <c r="J30" s="39" t="s">
        <v>44</v>
      </c>
      <c r="K30" s="39" t="str">
        <f>L_Loc</f>
        <v/>
      </c>
      <c r="L30" s="41">
        <v>45283</v>
      </c>
      <c r="M30" s="39" t="str">
        <f>_Ngay</f>
        <v>(Thứ 7)</v>
      </c>
      <c r="N30" s="42">
        <v>2</v>
      </c>
      <c r="O30" s="43">
        <v>62</v>
      </c>
    </row>
    <row r="31" spans="1:15" s="44" customFormat="1" ht="16.5" x14ac:dyDescent="0.25">
      <c r="A31" s="34" t="str">
        <f>L_time</f>
        <v/>
      </c>
      <c r="B31" s="35" t="str">
        <f>L_TGca</f>
        <v/>
      </c>
      <c r="C31" s="36"/>
      <c r="D31" s="35" t="str">
        <f t="shared" si="1"/>
        <v/>
      </c>
      <c r="E31" s="37">
        <v>236</v>
      </c>
      <c r="F31" s="46" t="s">
        <v>62</v>
      </c>
      <c r="G31" s="39" t="s">
        <v>57</v>
      </c>
      <c r="H31" s="40" t="s">
        <v>58</v>
      </c>
      <c r="I31" s="39">
        <v>2</v>
      </c>
      <c r="J31" s="56" t="s">
        <v>44</v>
      </c>
      <c r="K31" s="39" t="str">
        <f>L_Loc</f>
        <v/>
      </c>
      <c r="L31" s="41">
        <v>45283</v>
      </c>
      <c r="M31" s="39" t="str">
        <f>_Ngay</f>
        <v>(Thứ 7)</v>
      </c>
      <c r="N31" s="42">
        <v>3</v>
      </c>
      <c r="O31" s="43">
        <v>62</v>
      </c>
    </row>
    <row r="32" spans="1:15" s="44" customFormat="1" ht="16.5" x14ac:dyDescent="0.25">
      <c r="A32" s="34" t="str">
        <f>L_time</f>
        <v/>
      </c>
      <c r="B32" s="35" t="str">
        <f>L_TGca</f>
        <v/>
      </c>
      <c r="C32" s="36"/>
      <c r="D32" s="35" t="str">
        <f t="shared" si="1"/>
        <v/>
      </c>
      <c r="E32" s="37">
        <v>237</v>
      </c>
      <c r="F32" s="46" t="s">
        <v>63</v>
      </c>
      <c r="G32" s="39" t="s">
        <v>57</v>
      </c>
      <c r="H32" s="40" t="s">
        <v>58</v>
      </c>
      <c r="I32" s="39">
        <v>2</v>
      </c>
      <c r="J32" s="39" t="s">
        <v>44</v>
      </c>
      <c r="K32" s="39" t="str">
        <f>L_Loc</f>
        <v/>
      </c>
      <c r="L32" s="41">
        <v>45283</v>
      </c>
      <c r="M32" s="39" t="str">
        <f>_Ngay</f>
        <v>(Thứ 7)</v>
      </c>
      <c r="N32" s="42">
        <v>3</v>
      </c>
      <c r="O32" s="43">
        <v>62</v>
      </c>
    </row>
    <row r="33" spans="1:15" s="44" customFormat="1" ht="16.5" x14ac:dyDescent="0.25">
      <c r="A33" s="34" t="str">
        <f>L_time</f>
        <v/>
      </c>
      <c r="B33" s="35" t="str">
        <f>L_TGca</f>
        <v/>
      </c>
      <c r="C33" s="36"/>
      <c r="D33" s="35" t="str">
        <f t="shared" si="1"/>
        <v/>
      </c>
      <c r="E33" s="37">
        <v>238</v>
      </c>
      <c r="F33" s="46" t="s">
        <v>64</v>
      </c>
      <c r="G33" s="39" t="s">
        <v>57</v>
      </c>
      <c r="H33" s="40" t="s">
        <v>58</v>
      </c>
      <c r="I33" s="39">
        <v>2</v>
      </c>
      <c r="J33" s="39" t="s">
        <v>44</v>
      </c>
      <c r="K33" s="39" t="str">
        <f>L_Loc</f>
        <v/>
      </c>
      <c r="L33" s="41">
        <v>45283</v>
      </c>
      <c r="M33" s="39" t="str">
        <f>_Ngay</f>
        <v>(Thứ 7)</v>
      </c>
      <c r="N33" s="42">
        <v>4</v>
      </c>
      <c r="O33" s="43">
        <v>63</v>
      </c>
    </row>
    <row r="34" spans="1:15" ht="16.5" x14ac:dyDescent="0.25">
      <c r="A34" s="34" t="str">
        <f>L_time</f>
        <v/>
      </c>
      <c r="B34" s="35" t="str">
        <f>L_TGca</f>
        <v/>
      </c>
      <c r="C34" s="36"/>
      <c r="D34" s="35" t="str">
        <f t="shared" si="1"/>
        <v/>
      </c>
      <c r="E34" s="37">
        <v>239</v>
      </c>
      <c r="F34" s="46" t="s">
        <v>65</v>
      </c>
      <c r="G34" s="39" t="s">
        <v>57</v>
      </c>
      <c r="H34" s="40" t="s">
        <v>58</v>
      </c>
      <c r="I34" s="39">
        <v>2</v>
      </c>
      <c r="J34" s="39" t="s">
        <v>44</v>
      </c>
      <c r="K34" s="39" t="str">
        <f>L_Loc</f>
        <v/>
      </c>
      <c r="L34" s="41">
        <v>45283</v>
      </c>
      <c r="M34" s="39" t="str">
        <f>_Ngay</f>
        <v>(Thứ 7)</v>
      </c>
      <c r="N34" s="42">
        <v>4</v>
      </c>
      <c r="O34" s="43">
        <v>62</v>
      </c>
    </row>
    <row r="35" spans="1:15" s="44" customFormat="1" ht="16.5" x14ac:dyDescent="0.25">
      <c r="A35" s="34" t="str">
        <f>L_time</f>
        <v/>
      </c>
      <c r="B35" s="35" t="str">
        <f>L_TGca</f>
        <v/>
      </c>
      <c r="C35" s="36"/>
      <c r="D35" s="35" t="str">
        <f t="shared" si="1"/>
        <v/>
      </c>
      <c r="E35" s="37">
        <v>240</v>
      </c>
      <c r="F35" s="46" t="s">
        <v>66</v>
      </c>
      <c r="G35" s="39" t="s">
        <v>57</v>
      </c>
      <c r="H35" s="40" t="s">
        <v>58</v>
      </c>
      <c r="I35" s="39">
        <v>2</v>
      </c>
      <c r="J35" s="39" t="s">
        <v>44</v>
      </c>
      <c r="K35" s="39" t="str">
        <f>L_Loc</f>
        <v/>
      </c>
      <c r="L35" s="41">
        <v>45283</v>
      </c>
      <c r="M35" s="39" t="str">
        <f>_Ngay</f>
        <v>(Thứ 7)</v>
      </c>
      <c r="N35" s="42">
        <v>5</v>
      </c>
      <c r="O35" s="43">
        <v>61</v>
      </c>
    </row>
    <row r="36" spans="1:15" s="44" customFormat="1" ht="16.5" x14ac:dyDescent="0.25">
      <c r="A36" s="50" t="str">
        <f>L_time</f>
        <v/>
      </c>
      <c r="B36" s="51" t="str">
        <f>L_TGca</f>
        <v/>
      </c>
      <c r="C36" s="52"/>
      <c r="D36" s="51" t="str">
        <f t="shared" si="1"/>
        <v/>
      </c>
      <c r="E36" s="37">
        <v>241</v>
      </c>
      <c r="F36" s="53" t="s">
        <v>67</v>
      </c>
      <c r="G36" s="43" t="s">
        <v>57</v>
      </c>
      <c r="H36" s="54" t="s">
        <v>58</v>
      </c>
      <c r="I36" s="43">
        <v>2</v>
      </c>
      <c r="J36" s="43" t="s">
        <v>44</v>
      </c>
      <c r="K36" s="43" t="str">
        <f>L_Loc</f>
        <v/>
      </c>
      <c r="L36" s="41">
        <v>45283</v>
      </c>
      <c r="M36" s="43" t="str">
        <f>_Ngay</f>
        <v>(Thứ 7)</v>
      </c>
      <c r="N36" s="57">
        <v>5</v>
      </c>
      <c r="O36" s="43">
        <v>64</v>
      </c>
    </row>
    <row r="37" spans="1:15" s="44" customFormat="1" ht="16.5" x14ac:dyDescent="0.25">
      <c r="A37" s="34" t="str">
        <f>L_time</f>
        <v/>
      </c>
      <c r="B37" s="35" t="str">
        <f>L_TGca</f>
        <v/>
      </c>
      <c r="C37" s="36"/>
      <c r="D37" s="35" t="str">
        <f t="shared" si="1"/>
        <v/>
      </c>
      <c r="E37" s="37">
        <v>242</v>
      </c>
      <c r="F37" s="46" t="s">
        <v>68</v>
      </c>
      <c r="G37" s="39" t="s">
        <v>57</v>
      </c>
      <c r="H37" s="40" t="s">
        <v>58</v>
      </c>
      <c r="I37" s="39">
        <v>2</v>
      </c>
      <c r="J37" s="39" t="s">
        <v>44</v>
      </c>
      <c r="K37" s="39" t="str">
        <f>L_Loc</f>
        <v/>
      </c>
      <c r="L37" s="41">
        <v>45283</v>
      </c>
      <c r="M37" s="39" t="str">
        <f>_Ngay</f>
        <v>(Thứ 7)</v>
      </c>
      <c r="N37" s="42">
        <v>6</v>
      </c>
      <c r="O37" s="43">
        <v>63</v>
      </c>
    </row>
    <row r="38" spans="1:15" s="44" customFormat="1" ht="16.5" x14ac:dyDescent="0.25">
      <c r="A38" s="34" t="str">
        <f>L_time</f>
        <v/>
      </c>
      <c r="B38" s="35" t="str">
        <f>L_TGca</f>
        <v/>
      </c>
      <c r="C38" s="58"/>
      <c r="D38" s="35" t="str">
        <f t="shared" si="1"/>
        <v/>
      </c>
      <c r="E38" s="37">
        <v>243</v>
      </c>
      <c r="F38" s="46" t="s">
        <v>69</v>
      </c>
      <c r="G38" s="39" t="s">
        <v>57</v>
      </c>
      <c r="H38" s="40" t="s">
        <v>58</v>
      </c>
      <c r="I38" s="39">
        <v>2</v>
      </c>
      <c r="J38" s="39" t="s">
        <v>44</v>
      </c>
      <c r="K38" s="39" t="str">
        <f>L_Loc</f>
        <v/>
      </c>
      <c r="L38" s="41">
        <v>45283</v>
      </c>
      <c r="M38" s="39" t="str">
        <f>_Ngay</f>
        <v>(Thứ 7)</v>
      </c>
      <c r="N38" s="42">
        <v>6</v>
      </c>
      <c r="O38" s="43">
        <v>61</v>
      </c>
    </row>
    <row r="39" spans="1:15" s="44" customFormat="1" ht="16.5" x14ac:dyDescent="0.25">
      <c r="A39" s="34" t="str">
        <f>L_time</f>
        <v/>
      </c>
      <c r="B39" s="35" t="str">
        <f>L_TGca</f>
        <v/>
      </c>
      <c r="C39" s="36"/>
      <c r="D39" s="35" t="str">
        <f t="shared" si="1"/>
        <v/>
      </c>
      <c r="E39" s="37">
        <v>244</v>
      </c>
      <c r="F39" s="46" t="s">
        <v>70</v>
      </c>
      <c r="G39" s="39" t="s">
        <v>71</v>
      </c>
      <c r="H39" s="40" t="s">
        <v>72</v>
      </c>
      <c r="I39" s="39">
        <v>2</v>
      </c>
      <c r="J39" s="39" t="s">
        <v>73</v>
      </c>
      <c r="K39" s="39" t="str">
        <f>L_Loc</f>
        <v/>
      </c>
      <c r="L39" s="41">
        <v>45285</v>
      </c>
      <c r="M39" s="39" t="str">
        <f>_Ngay</f>
        <v>(Thứ 2)</v>
      </c>
      <c r="N39" s="42">
        <v>2</v>
      </c>
      <c r="O39" s="43">
        <v>479</v>
      </c>
    </row>
    <row r="40" spans="1:15" s="44" customFormat="1" ht="16.5" x14ac:dyDescent="0.25">
      <c r="A40" s="34" t="str">
        <f>L_time</f>
        <v/>
      </c>
      <c r="B40" s="35" t="str">
        <f>L_TGca</f>
        <v/>
      </c>
      <c r="C40" s="59"/>
      <c r="D40" s="35" t="str">
        <f t="shared" si="1"/>
        <v/>
      </c>
      <c r="E40" s="37">
        <v>245</v>
      </c>
      <c r="F40" s="46" t="s">
        <v>60</v>
      </c>
      <c r="G40" s="39" t="s">
        <v>74</v>
      </c>
      <c r="H40" s="40" t="s">
        <v>75</v>
      </c>
      <c r="I40" s="39">
        <v>3</v>
      </c>
      <c r="J40" s="39" t="s">
        <v>44</v>
      </c>
      <c r="K40" s="39" t="str">
        <f>L_Loc</f>
        <v/>
      </c>
      <c r="L40" s="41">
        <v>45286</v>
      </c>
      <c r="M40" s="39" t="str">
        <f>_Ngay</f>
        <v>(Thứ 3)</v>
      </c>
      <c r="N40" s="42">
        <v>2</v>
      </c>
      <c r="O40" s="43">
        <v>70</v>
      </c>
    </row>
    <row r="41" spans="1:15" s="44" customFormat="1" ht="16.5" x14ac:dyDescent="0.25">
      <c r="A41" s="34" t="str">
        <f>L_time</f>
        <v/>
      </c>
      <c r="B41" s="35" t="str">
        <f>L_TGca</f>
        <v/>
      </c>
      <c r="C41" s="45"/>
      <c r="D41" s="35" t="str">
        <f t="shared" si="1"/>
        <v/>
      </c>
      <c r="E41" s="37">
        <v>246</v>
      </c>
      <c r="F41" s="46" t="s">
        <v>61</v>
      </c>
      <c r="G41" s="39" t="s">
        <v>74</v>
      </c>
      <c r="H41" s="40" t="s">
        <v>75</v>
      </c>
      <c r="I41" s="39">
        <v>3</v>
      </c>
      <c r="J41" s="39" t="s">
        <v>44</v>
      </c>
      <c r="K41" s="39" t="str">
        <f>L_Loc</f>
        <v/>
      </c>
      <c r="L41" s="41">
        <v>45286</v>
      </c>
      <c r="M41" s="39" t="str">
        <f>_Ngay</f>
        <v>(Thứ 3)</v>
      </c>
      <c r="N41" s="42">
        <v>2</v>
      </c>
      <c r="O41" s="43">
        <v>57</v>
      </c>
    </row>
    <row r="42" spans="1:15" s="44" customFormat="1" ht="16.5" x14ac:dyDescent="0.25">
      <c r="A42" s="34" t="str">
        <f>L_time</f>
        <v/>
      </c>
      <c r="B42" s="35" t="str">
        <f>L_TGca</f>
        <v/>
      </c>
      <c r="C42" s="45"/>
      <c r="D42" s="35" t="str">
        <f t="shared" si="1"/>
        <v/>
      </c>
      <c r="E42" s="37">
        <v>247</v>
      </c>
      <c r="F42" s="46" t="s">
        <v>62</v>
      </c>
      <c r="G42" s="39" t="s">
        <v>74</v>
      </c>
      <c r="H42" s="40" t="s">
        <v>75</v>
      </c>
      <c r="I42" s="39">
        <v>3</v>
      </c>
      <c r="J42" s="39" t="s">
        <v>44</v>
      </c>
      <c r="K42" s="39" t="str">
        <f>L_Loc</f>
        <v/>
      </c>
      <c r="L42" s="41">
        <v>45286</v>
      </c>
      <c r="M42" s="39" t="str">
        <f>_Ngay</f>
        <v>(Thứ 3)</v>
      </c>
      <c r="N42" s="42">
        <v>3</v>
      </c>
      <c r="O42" s="43">
        <v>62</v>
      </c>
    </row>
    <row r="43" spans="1:15" s="44" customFormat="1" x14ac:dyDescent="0.3">
      <c r="A43" s="7"/>
      <c r="B43" s="7"/>
      <c r="C43" s="60"/>
      <c r="D43" s="8"/>
      <c r="E43" s="37">
        <v>248</v>
      </c>
      <c r="F43" s="46" t="s">
        <v>63</v>
      </c>
      <c r="G43" s="43" t="s">
        <v>74</v>
      </c>
      <c r="H43" s="54" t="s">
        <v>75</v>
      </c>
      <c r="I43" s="43">
        <v>3</v>
      </c>
      <c r="J43" s="43" t="s">
        <v>44</v>
      </c>
      <c r="K43" s="61"/>
      <c r="L43" s="41">
        <v>45286</v>
      </c>
      <c r="M43" s="39" t="str">
        <f>_Ngay</f>
        <v>(Thứ 3)</v>
      </c>
      <c r="N43" s="42">
        <v>3</v>
      </c>
      <c r="O43" s="43">
        <v>61</v>
      </c>
    </row>
    <row r="44" spans="1:15" s="44" customFormat="1" x14ac:dyDescent="0.3">
      <c r="A44" s="7"/>
      <c r="B44" s="7"/>
      <c r="C44" s="60"/>
      <c r="D44" s="8"/>
      <c r="E44" s="37">
        <v>249</v>
      </c>
      <c r="F44" s="46" t="s">
        <v>64</v>
      </c>
      <c r="G44" s="43" t="s">
        <v>74</v>
      </c>
      <c r="H44" s="54" t="s">
        <v>75</v>
      </c>
      <c r="I44" s="43">
        <v>3</v>
      </c>
      <c r="J44" s="43" t="s">
        <v>44</v>
      </c>
      <c r="K44" s="61"/>
      <c r="L44" s="41">
        <v>45286</v>
      </c>
      <c r="M44" s="39" t="str">
        <f>_Ngay</f>
        <v>(Thứ 3)</v>
      </c>
      <c r="N44" s="42">
        <v>4</v>
      </c>
      <c r="O44" s="43">
        <v>61</v>
      </c>
    </row>
    <row r="45" spans="1:15" s="44" customFormat="1" ht="16.5" x14ac:dyDescent="0.25">
      <c r="A45" s="34" t="str">
        <f>L_time</f>
        <v/>
      </c>
      <c r="B45" s="35" t="str">
        <f>L_TGca</f>
        <v/>
      </c>
      <c r="C45" s="45"/>
      <c r="D45" s="35" t="str">
        <f>IF(C45="","",LEFT($C45,FIND("-",$C45,1)+2))</f>
        <v/>
      </c>
      <c r="E45" s="37">
        <v>250</v>
      </c>
      <c r="F45" s="46" t="s">
        <v>65</v>
      </c>
      <c r="G45" s="39" t="s">
        <v>74</v>
      </c>
      <c r="H45" s="40" t="s">
        <v>75</v>
      </c>
      <c r="I45" s="39">
        <v>3</v>
      </c>
      <c r="J45" s="39" t="s">
        <v>44</v>
      </c>
      <c r="K45" s="39" t="str">
        <f>L_Loc</f>
        <v/>
      </c>
      <c r="L45" s="41">
        <v>45286</v>
      </c>
      <c r="M45" s="39" t="str">
        <f>_Ngay</f>
        <v>(Thứ 3)</v>
      </c>
      <c r="N45" s="42">
        <v>4</v>
      </c>
      <c r="O45" s="43">
        <v>60</v>
      </c>
    </row>
    <row r="46" spans="1:15" s="44" customFormat="1" ht="16.5" x14ac:dyDescent="0.25">
      <c r="A46" s="34" t="str">
        <f>L_time</f>
        <v/>
      </c>
      <c r="B46" s="35" t="str">
        <f>L_TGca</f>
        <v/>
      </c>
      <c r="C46" s="59"/>
      <c r="D46" s="35" t="str">
        <f>IF(C46="","",LEFT($C46,FIND("-",$C46,1)+2))</f>
        <v/>
      </c>
      <c r="E46" s="37">
        <v>251</v>
      </c>
      <c r="F46" s="46" t="s">
        <v>66</v>
      </c>
      <c r="G46" s="39" t="s">
        <v>74</v>
      </c>
      <c r="H46" s="40" t="s">
        <v>75</v>
      </c>
      <c r="I46" s="39">
        <v>3</v>
      </c>
      <c r="J46" s="39" t="s">
        <v>44</v>
      </c>
      <c r="K46" s="39" t="str">
        <f>L_Loc</f>
        <v/>
      </c>
      <c r="L46" s="41">
        <v>45286</v>
      </c>
      <c r="M46" s="39" t="str">
        <f>_Ngay</f>
        <v>(Thứ 3)</v>
      </c>
      <c r="N46" s="42">
        <v>5</v>
      </c>
      <c r="O46" s="43">
        <v>60</v>
      </c>
    </row>
    <row r="47" spans="1:15" s="44" customFormat="1" ht="16.5" x14ac:dyDescent="0.25">
      <c r="A47" s="34" t="str">
        <f>L_time</f>
        <v/>
      </c>
      <c r="B47" s="35" t="str">
        <f>L_TGca</f>
        <v/>
      </c>
      <c r="C47" s="36"/>
      <c r="D47" s="35" t="str">
        <f>IF(C47="","",LEFT($C47,FIND("-",$C47,1)+2))</f>
        <v/>
      </c>
      <c r="E47" s="37">
        <v>252</v>
      </c>
      <c r="F47" s="46" t="s">
        <v>67</v>
      </c>
      <c r="G47" s="39" t="s">
        <v>74</v>
      </c>
      <c r="H47" s="40" t="s">
        <v>75</v>
      </c>
      <c r="I47" s="39">
        <v>3</v>
      </c>
      <c r="J47" s="39" t="s">
        <v>44</v>
      </c>
      <c r="K47" s="39" t="str">
        <f>L_Loc</f>
        <v/>
      </c>
      <c r="L47" s="41">
        <v>45286</v>
      </c>
      <c r="M47" s="39" t="str">
        <f>_Ngay</f>
        <v>(Thứ 3)</v>
      </c>
      <c r="N47" s="42">
        <v>5</v>
      </c>
      <c r="O47" s="43">
        <v>64</v>
      </c>
    </row>
    <row r="48" spans="1:15" s="44" customFormat="1" ht="16.5" x14ac:dyDescent="0.25">
      <c r="A48" s="34" t="str">
        <f>L_time</f>
        <v/>
      </c>
      <c r="B48" s="35" t="str">
        <f>L_TGca</f>
        <v/>
      </c>
      <c r="C48" s="36"/>
      <c r="D48" s="35" t="str">
        <f t="shared" ref="D48:D111" si="2">IF(C48="","",LEFT($C48,FIND("-",$C48,1)+2))</f>
        <v/>
      </c>
      <c r="E48" s="37">
        <v>253</v>
      </c>
      <c r="F48" s="46" t="s">
        <v>68</v>
      </c>
      <c r="G48" s="39" t="s">
        <v>74</v>
      </c>
      <c r="H48" s="40" t="s">
        <v>75</v>
      </c>
      <c r="I48" s="39">
        <v>3</v>
      </c>
      <c r="J48" s="39" t="s">
        <v>44</v>
      </c>
      <c r="K48" s="39" t="str">
        <f>L_Loc</f>
        <v/>
      </c>
      <c r="L48" s="41">
        <v>45286</v>
      </c>
      <c r="M48" s="39" t="str">
        <f>_Ngay</f>
        <v>(Thứ 3)</v>
      </c>
      <c r="N48" s="42">
        <v>6</v>
      </c>
      <c r="O48" s="43">
        <v>62</v>
      </c>
    </row>
    <row r="49" spans="1:15" s="44" customFormat="1" ht="16.5" x14ac:dyDescent="0.25">
      <c r="A49" s="34" t="str">
        <f>L_time</f>
        <v/>
      </c>
      <c r="B49" s="35" t="str">
        <f>L_TGca</f>
        <v/>
      </c>
      <c r="C49" s="36"/>
      <c r="D49" s="35" t="str">
        <f t="shared" si="2"/>
        <v/>
      </c>
      <c r="E49" s="37">
        <v>254</v>
      </c>
      <c r="F49" s="46" t="s">
        <v>69</v>
      </c>
      <c r="G49" s="39" t="s">
        <v>74</v>
      </c>
      <c r="H49" s="40" t="s">
        <v>75</v>
      </c>
      <c r="I49" s="39">
        <v>3</v>
      </c>
      <c r="J49" s="39" t="s">
        <v>44</v>
      </c>
      <c r="K49" s="39" t="str">
        <f>L_Loc</f>
        <v/>
      </c>
      <c r="L49" s="41">
        <v>45286</v>
      </c>
      <c r="M49" s="39" t="str">
        <f>_Ngay</f>
        <v>(Thứ 3)</v>
      </c>
      <c r="N49" s="42">
        <v>6</v>
      </c>
      <c r="O49" s="43">
        <v>61</v>
      </c>
    </row>
    <row r="50" spans="1:15" s="44" customFormat="1" ht="16.5" x14ac:dyDescent="0.25">
      <c r="A50" s="34" t="str">
        <f>L_time</f>
        <v/>
      </c>
      <c r="B50" s="35" t="str">
        <f>L_TGca</f>
        <v/>
      </c>
      <c r="C50" s="36"/>
      <c r="D50" s="35" t="str">
        <f t="shared" si="2"/>
        <v/>
      </c>
      <c r="E50" s="37">
        <v>255</v>
      </c>
      <c r="F50" s="46" t="s">
        <v>56</v>
      </c>
      <c r="G50" s="39" t="s">
        <v>74</v>
      </c>
      <c r="H50" s="40" t="s">
        <v>75</v>
      </c>
      <c r="I50" s="39">
        <v>3</v>
      </c>
      <c r="J50" s="39" t="s">
        <v>44</v>
      </c>
      <c r="K50" s="39" t="str">
        <f>L_Loc</f>
        <v/>
      </c>
      <c r="L50" s="41">
        <v>45286</v>
      </c>
      <c r="M50" s="39" t="str">
        <f>_Ngay</f>
        <v>(Thứ 3)</v>
      </c>
      <c r="N50" s="42">
        <v>7</v>
      </c>
      <c r="O50" s="43">
        <v>70</v>
      </c>
    </row>
    <row r="51" spans="1:15" s="44" customFormat="1" ht="16.5" x14ac:dyDescent="0.25">
      <c r="A51" s="34" t="str">
        <f>L_time</f>
        <v/>
      </c>
      <c r="B51" s="35" t="str">
        <f>L_TGca</f>
        <v/>
      </c>
      <c r="C51" s="36"/>
      <c r="D51" s="35" t="str">
        <f t="shared" si="2"/>
        <v/>
      </c>
      <c r="E51" s="37">
        <v>256</v>
      </c>
      <c r="F51" s="46" t="s">
        <v>59</v>
      </c>
      <c r="G51" s="39" t="s">
        <v>74</v>
      </c>
      <c r="H51" s="40" t="s">
        <v>75</v>
      </c>
      <c r="I51" s="39">
        <v>3</v>
      </c>
      <c r="J51" s="39" t="s">
        <v>44</v>
      </c>
      <c r="K51" s="39" t="str">
        <f>L_Loc</f>
        <v/>
      </c>
      <c r="L51" s="41">
        <v>45286</v>
      </c>
      <c r="M51" s="39" t="str">
        <f>_Ngay</f>
        <v>(Thứ 3)</v>
      </c>
      <c r="N51" s="42">
        <v>7</v>
      </c>
      <c r="O51" s="43">
        <v>69</v>
      </c>
    </row>
    <row r="52" spans="1:15" s="44" customFormat="1" ht="16.5" x14ac:dyDescent="0.25">
      <c r="A52" s="34" t="str">
        <f>L_time</f>
        <v/>
      </c>
      <c r="B52" s="35" t="str">
        <f>L_TGca</f>
        <v/>
      </c>
      <c r="C52" s="36"/>
      <c r="D52" s="35" t="str">
        <f t="shared" si="2"/>
        <v/>
      </c>
      <c r="E52" s="37">
        <v>257</v>
      </c>
      <c r="F52" s="46" t="s">
        <v>56</v>
      </c>
      <c r="G52" s="39" t="s">
        <v>76</v>
      </c>
      <c r="H52" s="40" t="s">
        <v>77</v>
      </c>
      <c r="I52" s="39">
        <v>2</v>
      </c>
      <c r="J52" s="39" t="s">
        <v>36</v>
      </c>
      <c r="K52" s="39" t="str">
        <f>L_Loc</f>
        <v/>
      </c>
      <c r="L52" s="41">
        <v>45288</v>
      </c>
      <c r="M52" s="39" t="str">
        <f>_Ngay</f>
        <v>(Thứ 5)</v>
      </c>
      <c r="N52" s="42" t="s">
        <v>37</v>
      </c>
      <c r="O52" s="43">
        <v>70</v>
      </c>
    </row>
    <row r="53" spans="1:15" s="44" customFormat="1" ht="16.5" x14ac:dyDescent="0.25">
      <c r="A53" s="34" t="str">
        <f>L_time</f>
        <v/>
      </c>
      <c r="B53" s="35" t="str">
        <f>L_TGca</f>
        <v/>
      </c>
      <c r="C53" s="36"/>
      <c r="D53" s="35" t="str">
        <f t="shared" si="2"/>
        <v/>
      </c>
      <c r="E53" s="37">
        <v>258</v>
      </c>
      <c r="F53" s="46" t="s">
        <v>59</v>
      </c>
      <c r="G53" s="39" t="s">
        <v>76</v>
      </c>
      <c r="H53" s="40" t="s">
        <v>77</v>
      </c>
      <c r="I53" s="39">
        <v>2</v>
      </c>
      <c r="J53" s="39" t="s">
        <v>36</v>
      </c>
      <c r="K53" s="39" t="str">
        <f>L_Loc</f>
        <v/>
      </c>
      <c r="L53" s="41">
        <v>45288</v>
      </c>
      <c r="M53" s="39" t="str">
        <f>_Ngay</f>
        <v>(Thứ 5)</v>
      </c>
      <c r="N53" s="42" t="s">
        <v>37</v>
      </c>
      <c r="O53" s="43">
        <v>70</v>
      </c>
    </row>
    <row r="54" spans="1:15" s="44" customFormat="1" ht="16.5" x14ac:dyDescent="0.25">
      <c r="A54" s="34" t="str">
        <f>L_time</f>
        <v/>
      </c>
      <c r="B54" s="35" t="str">
        <f>L_TGca</f>
        <v/>
      </c>
      <c r="C54" s="36"/>
      <c r="D54" s="35" t="str">
        <f t="shared" si="2"/>
        <v/>
      </c>
      <c r="E54" s="37">
        <v>259</v>
      </c>
      <c r="F54" s="46" t="s">
        <v>60</v>
      </c>
      <c r="G54" s="39" t="s">
        <v>76</v>
      </c>
      <c r="H54" s="40" t="s">
        <v>77</v>
      </c>
      <c r="I54" s="39">
        <v>2</v>
      </c>
      <c r="J54" s="39" t="s">
        <v>36</v>
      </c>
      <c r="K54" s="39" t="str">
        <f>L_Loc</f>
        <v/>
      </c>
      <c r="L54" s="41">
        <v>45288</v>
      </c>
      <c r="M54" s="39" t="str">
        <f>_Ngay</f>
        <v>(Thứ 5)</v>
      </c>
      <c r="N54" s="42" t="s">
        <v>55</v>
      </c>
      <c r="O54" s="43">
        <v>70</v>
      </c>
    </row>
    <row r="55" spans="1:15" s="44" customFormat="1" ht="16.5" x14ac:dyDescent="0.25">
      <c r="A55" s="34" t="str">
        <f>L_time</f>
        <v/>
      </c>
      <c r="B55" s="35" t="str">
        <f>L_TGca</f>
        <v/>
      </c>
      <c r="C55" s="36"/>
      <c r="D55" s="35" t="str">
        <f t="shared" si="2"/>
        <v/>
      </c>
      <c r="E55" s="37">
        <v>260</v>
      </c>
      <c r="F55" s="46" t="s">
        <v>67</v>
      </c>
      <c r="G55" s="39" t="s">
        <v>76</v>
      </c>
      <c r="H55" s="40" t="s">
        <v>77</v>
      </c>
      <c r="I55" s="39">
        <v>2</v>
      </c>
      <c r="J55" s="39" t="s">
        <v>36</v>
      </c>
      <c r="K55" s="39" t="str">
        <f>L_Loc</f>
        <v/>
      </c>
      <c r="L55" s="41">
        <v>45288</v>
      </c>
      <c r="M55" s="39" t="str">
        <f>_Ngay</f>
        <v>(Thứ 5)</v>
      </c>
      <c r="N55" s="42" t="s">
        <v>55</v>
      </c>
      <c r="O55" s="43">
        <v>64</v>
      </c>
    </row>
    <row r="56" spans="1:15" s="44" customFormat="1" ht="16.5" x14ac:dyDescent="0.25">
      <c r="A56" s="34" t="str">
        <f>L_time</f>
        <v/>
      </c>
      <c r="B56" s="35" t="str">
        <f>L_TGca</f>
        <v/>
      </c>
      <c r="C56" s="36"/>
      <c r="D56" s="35" t="str">
        <f t="shared" si="2"/>
        <v/>
      </c>
      <c r="E56" s="37">
        <v>261</v>
      </c>
      <c r="F56" s="46" t="s">
        <v>78</v>
      </c>
      <c r="G56" s="39" t="s">
        <v>79</v>
      </c>
      <c r="H56" s="40" t="s">
        <v>80</v>
      </c>
      <c r="I56" s="39">
        <v>3</v>
      </c>
      <c r="J56" s="39" t="s">
        <v>81</v>
      </c>
      <c r="K56" s="39" t="str">
        <f>L_Loc</f>
        <v/>
      </c>
      <c r="L56" s="41">
        <v>45288</v>
      </c>
      <c r="M56" s="39" t="str">
        <f>_Ngay</f>
        <v>(Thứ 5)</v>
      </c>
      <c r="N56" s="42" t="s">
        <v>37</v>
      </c>
      <c r="O56" s="43">
        <v>70</v>
      </c>
    </row>
    <row r="57" spans="1:15" s="44" customFormat="1" ht="16.5" x14ac:dyDescent="0.25">
      <c r="A57" s="34" t="str">
        <f>L_time</f>
        <v/>
      </c>
      <c r="B57" s="35" t="str">
        <f>L_TGca</f>
        <v/>
      </c>
      <c r="C57" s="36"/>
      <c r="D57" s="35" t="str">
        <f t="shared" si="2"/>
        <v/>
      </c>
      <c r="E57" s="37">
        <v>262</v>
      </c>
      <c r="F57" s="46" t="s">
        <v>82</v>
      </c>
      <c r="G57" s="39" t="s">
        <v>79</v>
      </c>
      <c r="H57" s="40" t="s">
        <v>80</v>
      </c>
      <c r="I57" s="39">
        <v>3</v>
      </c>
      <c r="J57" s="39" t="s">
        <v>81</v>
      </c>
      <c r="K57" s="39" t="str">
        <f>L_Loc</f>
        <v/>
      </c>
      <c r="L57" s="41">
        <v>45288</v>
      </c>
      <c r="M57" s="39" t="str">
        <f>_Ngay</f>
        <v>(Thứ 5)</v>
      </c>
      <c r="N57" s="42" t="s">
        <v>37</v>
      </c>
      <c r="O57" s="43">
        <v>70</v>
      </c>
    </row>
    <row r="58" spans="1:15" s="44" customFormat="1" ht="16.5" x14ac:dyDescent="0.25">
      <c r="A58" s="34" t="str">
        <f>L_time</f>
        <v/>
      </c>
      <c r="B58" s="35" t="str">
        <f>L_TGca</f>
        <v/>
      </c>
      <c r="C58" s="36"/>
      <c r="D58" s="35" t="str">
        <f t="shared" si="2"/>
        <v/>
      </c>
      <c r="E58" s="37">
        <v>263</v>
      </c>
      <c r="F58" s="46" t="s">
        <v>83</v>
      </c>
      <c r="G58" s="39" t="s">
        <v>79</v>
      </c>
      <c r="H58" s="40" t="s">
        <v>80</v>
      </c>
      <c r="I58" s="39">
        <v>3</v>
      </c>
      <c r="J58" s="39" t="s">
        <v>81</v>
      </c>
      <c r="K58" s="39" t="str">
        <f>L_Loc</f>
        <v/>
      </c>
      <c r="L58" s="41">
        <v>45288</v>
      </c>
      <c r="M58" s="39" t="str">
        <f>_Ngay</f>
        <v>(Thứ 5)</v>
      </c>
      <c r="N58" s="42" t="s">
        <v>55</v>
      </c>
      <c r="O58" s="43">
        <v>70</v>
      </c>
    </row>
    <row r="59" spans="1:15" s="44" customFormat="1" ht="16.5" x14ac:dyDescent="0.25">
      <c r="A59" s="34" t="str">
        <f>L_time</f>
        <v/>
      </c>
      <c r="B59" s="35" t="str">
        <f>L_TGca</f>
        <v/>
      </c>
      <c r="C59" s="36"/>
      <c r="D59" s="35" t="str">
        <f t="shared" si="2"/>
        <v/>
      </c>
      <c r="E59" s="37">
        <v>264</v>
      </c>
      <c r="F59" s="46" t="s">
        <v>84</v>
      </c>
      <c r="G59" s="39" t="s">
        <v>79</v>
      </c>
      <c r="H59" s="40" t="s">
        <v>80</v>
      </c>
      <c r="I59" s="39">
        <v>3</v>
      </c>
      <c r="J59" s="39" t="s">
        <v>81</v>
      </c>
      <c r="K59" s="39" t="str">
        <f>L_Loc</f>
        <v/>
      </c>
      <c r="L59" s="41">
        <v>45288</v>
      </c>
      <c r="M59" s="39" t="str">
        <f>_Ngay</f>
        <v>(Thứ 5)</v>
      </c>
      <c r="N59" s="42" t="s">
        <v>55</v>
      </c>
      <c r="O59" s="43">
        <v>60</v>
      </c>
    </row>
    <row r="60" spans="1:15" s="44" customFormat="1" ht="33" x14ac:dyDescent="0.25">
      <c r="A60" s="34" t="str">
        <f>L_time</f>
        <v/>
      </c>
      <c r="B60" s="35" t="str">
        <f>L_TGca</f>
        <v/>
      </c>
      <c r="C60" s="36"/>
      <c r="D60" s="35" t="str">
        <f t="shared" si="2"/>
        <v/>
      </c>
      <c r="E60" s="37">
        <v>265</v>
      </c>
      <c r="F60" s="46" t="s">
        <v>85</v>
      </c>
      <c r="G60" s="39" t="s">
        <v>42</v>
      </c>
      <c r="H60" s="40" t="s">
        <v>43</v>
      </c>
      <c r="I60" s="39">
        <v>3</v>
      </c>
      <c r="J60" s="39" t="s">
        <v>44</v>
      </c>
      <c r="K60" s="39" t="str">
        <f>L_Loc</f>
        <v/>
      </c>
      <c r="L60" s="41">
        <v>45289</v>
      </c>
      <c r="M60" s="39" t="str">
        <f>_Ngay</f>
        <v>(Thứ 6)</v>
      </c>
      <c r="N60" s="42">
        <v>5</v>
      </c>
      <c r="O60" s="43">
        <v>124</v>
      </c>
    </row>
    <row r="61" spans="1:15" s="44" customFormat="1" ht="33" x14ac:dyDescent="0.25">
      <c r="A61" s="34" t="str">
        <f>L_time</f>
        <v/>
      </c>
      <c r="B61" s="35" t="str">
        <f>L_TGca</f>
        <v/>
      </c>
      <c r="C61" s="36"/>
      <c r="D61" s="35" t="str">
        <f t="shared" si="2"/>
        <v/>
      </c>
      <c r="E61" s="37">
        <v>266</v>
      </c>
      <c r="F61" s="46" t="s">
        <v>86</v>
      </c>
      <c r="G61" s="39" t="s">
        <v>42</v>
      </c>
      <c r="H61" s="40" t="s">
        <v>43</v>
      </c>
      <c r="I61" s="39">
        <v>3</v>
      </c>
      <c r="J61" s="39" t="s">
        <v>44</v>
      </c>
      <c r="K61" s="39" t="str">
        <f>L_Loc</f>
        <v/>
      </c>
      <c r="L61" s="41">
        <v>45289</v>
      </c>
      <c r="M61" s="39" t="str">
        <f>_Ngay</f>
        <v>(Thứ 6)</v>
      </c>
      <c r="N61" s="42">
        <v>6</v>
      </c>
      <c r="O61" s="43">
        <v>70</v>
      </c>
    </row>
    <row r="62" spans="1:15" s="44" customFormat="1" ht="33" x14ac:dyDescent="0.25">
      <c r="A62" s="34" t="str">
        <f>L_time</f>
        <v/>
      </c>
      <c r="B62" s="35" t="str">
        <f>L_TGca</f>
        <v/>
      </c>
      <c r="C62" s="36"/>
      <c r="D62" s="35" t="str">
        <f t="shared" si="2"/>
        <v/>
      </c>
      <c r="E62" s="37">
        <v>267</v>
      </c>
      <c r="F62" s="46" t="s">
        <v>87</v>
      </c>
      <c r="G62" s="39" t="s">
        <v>42</v>
      </c>
      <c r="H62" s="40" t="s">
        <v>43</v>
      </c>
      <c r="I62" s="39">
        <v>3</v>
      </c>
      <c r="J62" s="39" t="s">
        <v>44</v>
      </c>
      <c r="K62" s="39" t="str">
        <f>L_Loc</f>
        <v/>
      </c>
      <c r="L62" s="41">
        <v>45289</v>
      </c>
      <c r="M62" s="39" t="str">
        <f>_Ngay</f>
        <v>(Thứ 6)</v>
      </c>
      <c r="N62" s="42">
        <v>6</v>
      </c>
      <c r="O62" s="43">
        <v>70</v>
      </c>
    </row>
    <row r="63" spans="1:15" s="44" customFormat="1" ht="33" x14ac:dyDescent="0.25">
      <c r="A63" s="34" t="str">
        <f>L_time</f>
        <v/>
      </c>
      <c r="B63" s="35" t="str">
        <f>L_TGca</f>
        <v/>
      </c>
      <c r="C63" s="36"/>
      <c r="D63" s="35" t="str">
        <f t="shared" si="2"/>
        <v/>
      </c>
      <c r="E63" s="37">
        <v>268</v>
      </c>
      <c r="F63" s="46" t="s">
        <v>88</v>
      </c>
      <c r="G63" s="39" t="s">
        <v>42</v>
      </c>
      <c r="H63" s="40" t="s">
        <v>43</v>
      </c>
      <c r="I63" s="39">
        <v>3</v>
      </c>
      <c r="J63" s="39" t="s">
        <v>44</v>
      </c>
      <c r="K63" s="39" t="str">
        <f>L_Loc</f>
        <v/>
      </c>
      <c r="L63" s="41">
        <v>45289</v>
      </c>
      <c r="M63" s="39" t="str">
        <f>_Ngay</f>
        <v>(Thứ 6)</v>
      </c>
      <c r="N63" s="42">
        <v>7</v>
      </c>
      <c r="O63" s="43">
        <v>69</v>
      </c>
    </row>
    <row r="64" spans="1:15" s="44" customFormat="1" ht="16.5" x14ac:dyDescent="0.25">
      <c r="A64" s="34" t="str">
        <f>L_time</f>
        <v/>
      </c>
      <c r="B64" s="35" t="str">
        <f>L_TGca</f>
        <v/>
      </c>
      <c r="C64" s="36"/>
      <c r="D64" s="35" t="str">
        <f t="shared" si="2"/>
        <v/>
      </c>
      <c r="E64" s="37">
        <v>269</v>
      </c>
      <c r="F64" s="46" t="s">
        <v>89</v>
      </c>
      <c r="G64" s="39" t="s">
        <v>90</v>
      </c>
      <c r="H64" s="40" t="s">
        <v>91</v>
      </c>
      <c r="I64" s="39">
        <v>2</v>
      </c>
      <c r="J64" s="39" t="s">
        <v>36</v>
      </c>
      <c r="K64" s="39" t="str">
        <f>L_Loc</f>
        <v/>
      </c>
      <c r="L64" s="41">
        <v>45293</v>
      </c>
      <c r="M64" s="39" t="str">
        <f>_Ngay</f>
        <v>(Thứ 3)</v>
      </c>
      <c r="N64" s="42" t="s">
        <v>37</v>
      </c>
      <c r="O64" s="43">
        <v>57</v>
      </c>
    </row>
    <row r="65" spans="1:15" s="44" customFormat="1" ht="16.5" x14ac:dyDescent="0.25">
      <c r="A65" s="34" t="str">
        <f>L_time</f>
        <v/>
      </c>
      <c r="B65" s="35" t="str">
        <f>L_TGca</f>
        <v/>
      </c>
      <c r="C65" s="36"/>
      <c r="D65" s="35" t="str">
        <f t="shared" si="2"/>
        <v/>
      </c>
      <c r="E65" s="37">
        <v>270</v>
      </c>
      <c r="F65" s="46" t="s">
        <v>92</v>
      </c>
      <c r="G65" s="39" t="s">
        <v>90</v>
      </c>
      <c r="H65" s="40" t="s">
        <v>91</v>
      </c>
      <c r="I65" s="39">
        <v>2</v>
      </c>
      <c r="J65" s="39" t="s">
        <v>36</v>
      </c>
      <c r="K65" s="39" t="str">
        <f>L_Loc</f>
        <v/>
      </c>
      <c r="L65" s="41">
        <v>45293</v>
      </c>
      <c r="M65" s="39" t="str">
        <f>_Ngay</f>
        <v>(Thứ 3)</v>
      </c>
      <c r="N65" s="42" t="s">
        <v>37</v>
      </c>
      <c r="O65" s="43">
        <v>58</v>
      </c>
    </row>
    <row r="66" spans="1:15" s="44" customFormat="1" ht="16.5" x14ac:dyDescent="0.25">
      <c r="A66" s="34" t="str">
        <f>L_time</f>
        <v/>
      </c>
      <c r="B66" s="35" t="str">
        <f>L_TGca</f>
        <v/>
      </c>
      <c r="C66" s="36"/>
      <c r="D66" s="35" t="str">
        <f t="shared" si="2"/>
        <v/>
      </c>
      <c r="E66" s="37">
        <v>271</v>
      </c>
      <c r="F66" s="46" t="s">
        <v>93</v>
      </c>
      <c r="G66" s="39" t="s">
        <v>90</v>
      </c>
      <c r="H66" s="40" t="s">
        <v>91</v>
      </c>
      <c r="I66" s="39">
        <v>2</v>
      </c>
      <c r="J66" s="39" t="s">
        <v>36</v>
      </c>
      <c r="K66" s="39" t="str">
        <f>L_Loc</f>
        <v/>
      </c>
      <c r="L66" s="41">
        <v>45293</v>
      </c>
      <c r="M66" s="39" t="str">
        <f>_Ngay</f>
        <v>(Thứ 3)</v>
      </c>
      <c r="N66" s="42" t="s">
        <v>37</v>
      </c>
      <c r="O66" s="43">
        <v>56</v>
      </c>
    </row>
    <row r="67" spans="1:15" s="44" customFormat="1" ht="16.5" x14ac:dyDescent="0.25">
      <c r="A67" s="34" t="str">
        <f>L_time</f>
        <v/>
      </c>
      <c r="B67" s="35" t="str">
        <f>L_TGca</f>
        <v/>
      </c>
      <c r="C67" s="36"/>
      <c r="D67" s="35" t="str">
        <f t="shared" si="2"/>
        <v/>
      </c>
      <c r="E67" s="37">
        <v>272</v>
      </c>
      <c r="F67" s="46" t="s">
        <v>94</v>
      </c>
      <c r="G67" s="39" t="s">
        <v>95</v>
      </c>
      <c r="H67" s="40" t="s">
        <v>96</v>
      </c>
      <c r="I67" s="39">
        <v>3</v>
      </c>
      <c r="J67" s="39" t="s">
        <v>36</v>
      </c>
      <c r="K67" s="39" t="str">
        <f>L_Loc</f>
        <v/>
      </c>
      <c r="L67" s="41">
        <v>45293</v>
      </c>
      <c r="M67" s="39" t="str">
        <f>_Ngay</f>
        <v>(Thứ 3)</v>
      </c>
      <c r="N67" s="42" t="s">
        <v>37</v>
      </c>
      <c r="O67" s="43">
        <v>57</v>
      </c>
    </row>
    <row r="68" spans="1:15" s="44" customFormat="1" ht="16.5" x14ac:dyDescent="0.25">
      <c r="A68" s="34" t="str">
        <f>L_time</f>
        <v/>
      </c>
      <c r="B68" s="35" t="str">
        <f>L_TGca</f>
        <v/>
      </c>
      <c r="C68" s="36"/>
      <c r="D68" s="35" t="str">
        <f t="shared" si="2"/>
        <v/>
      </c>
      <c r="E68" s="37">
        <v>273</v>
      </c>
      <c r="F68" s="46" t="s">
        <v>97</v>
      </c>
      <c r="G68" s="39" t="s">
        <v>95</v>
      </c>
      <c r="H68" s="40" t="s">
        <v>96</v>
      </c>
      <c r="I68" s="39">
        <v>3</v>
      </c>
      <c r="J68" s="39" t="s">
        <v>36</v>
      </c>
      <c r="K68" s="39" t="str">
        <f>L_Loc</f>
        <v/>
      </c>
      <c r="L68" s="41">
        <v>45293</v>
      </c>
      <c r="M68" s="39" t="str">
        <f>_Ngay</f>
        <v>(Thứ 3)</v>
      </c>
      <c r="N68" s="42" t="s">
        <v>37</v>
      </c>
      <c r="O68" s="43">
        <v>59</v>
      </c>
    </row>
    <row r="69" spans="1:15" s="44" customFormat="1" ht="16.5" x14ac:dyDescent="0.25">
      <c r="A69" s="34" t="str">
        <f>L_time</f>
        <v/>
      </c>
      <c r="B69" s="35" t="str">
        <f>L_TGca</f>
        <v/>
      </c>
      <c r="C69" s="36"/>
      <c r="D69" s="35" t="str">
        <f t="shared" si="2"/>
        <v/>
      </c>
      <c r="E69" s="37">
        <v>274</v>
      </c>
      <c r="F69" s="46" t="s">
        <v>98</v>
      </c>
      <c r="G69" s="39" t="s">
        <v>99</v>
      </c>
      <c r="H69" s="40" t="s">
        <v>100</v>
      </c>
      <c r="I69" s="39">
        <v>3</v>
      </c>
      <c r="J69" s="39" t="s">
        <v>36</v>
      </c>
      <c r="K69" s="39" t="str">
        <f>L_Loc</f>
        <v/>
      </c>
      <c r="L69" s="41">
        <v>45293</v>
      </c>
      <c r="M69" s="39" t="str">
        <f>_Ngay</f>
        <v>(Thứ 3)</v>
      </c>
      <c r="N69" s="42" t="s">
        <v>37</v>
      </c>
      <c r="O69" s="43">
        <v>59</v>
      </c>
    </row>
    <row r="70" spans="1:15" s="44" customFormat="1" ht="16.5" x14ac:dyDescent="0.25">
      <c r="A70" s="34" t="str">
        <f>L_time</f>
        <v/>
      </c>
      <c r="B70" s="35" t="str">
        <f>L_TGca</f>
        <v/>
      </c>
      <c r="C70" s="36"/>
      <c r="D70" s="35" t="str">
        <f t="shared" si="2"/>
        <v/>
      </c>
      <c r="E70" s="37">
        <v>275</v>
      </c>
      <c r="F70" s="46" t="s">
        <v>101</v>
      </c>
      <c r="G70" s="39" t="s">
        <v>99</v>
      </c>
      <c r="H70" s="40" t="s">
        <v>100</v>
      </c>
      <c r="I70" s="39">
        <v>3</v>
      </c>
      <c r="J70" s="39" t="s">
        <v>36</v>
      </c>
      <c r="K70" s="39" t="str">
        <f>L_Loc</f>
        <v/>
      </c>
      <c r="L70" s="41">
        <v>45293</v>
      </c>
      <c r="M70" s="39" t="str">
        <f>_Ngay</f>
        <v>(Thứ 3)</v>
      </c>
      <c r="N70" s="42" t="s">
        <v>37</v>
      </c>
      <c r="O70" s="43">
        <v>59</v>
      </c>
    </row>
    <row r="71" spans="1:15" s="44" customFormat="1" ht="16.5" x14ac:dyDescent="0.25">
      <c r="A71" s="34" t="str">
        <f>L_time</f>
        <v/>
      </c>
      <c r="B71" s="35" t="str">
        <f>L_TGca</f>
        <v/>
      </c>
      <c r="C71" s="36"/>
      <c r="D71" s="35" t="str">
        <f t="shared" si="2"/>
        <v/>
      </c>
      <c r="E71" s="37">
        <v>276</v>
      </c>
      <c r="F71" s="46" t="s">
        <v>102</v>
      </c>
      <c r="G71" s="39" t="s">
        <v>90</v>
      </c>
      <c r="H71" s="40" t="s">
        <v>91</v>
      </c>
      <c r="I71" s="39">
        <v>2</v>
      </c>
      <c r="J71" s="39" t="s">
        <v>36</v>
      </c>
      <c r="K71" s="39" t="str">
        <f>L_Loc</f>
        <v/>
      </c>
      <c r="L71" s="41">
        <v>45293</v>
      </c>
      <c r="M71" s="39" t="str">
        <f>_Ngay</f>
        <v>(Thứ 3)</v>
      </c>
      <c r="N71" s="42" t="s">
        <v>55</v>
      </c>
      <c r="O71" s="43">
        <v>57</v>
      </c>
    </row>
    <row r="72" spans="1:15" s="44" customFormat="1" ht="16.5" x14ac:dyDescent="0.25">
      <c r="A72" s="34" t="str">
        <f>L_time</f>
        <v/>
      </c>
      <c r="B72" s="35" t="str">
        <f>L_TGca</f>
        <v/>
      </c>
      <c r="C72" s="36"/>
      <c r="D72" s="35" t="str">
        <f t="shared" si="2"/>
        <v/>
      </c>
      <c r="E72" s="37">
        <v>277</v>
      </c>
      <c r="F72" s="46" t="s">
        <v>103</v>
      </c>
      <c r="G72" s="39" t="s">
        <v>90</v>
      </c>
      <c r="H72" s="40" t="s">
        <v>91</v>
      </c>
      <c r="I72" s="39">
        <v>2</v>
      </c>
      <c r="J72" s="39" t="s">
        <v>36</v>
      </c>
      <c r="K72" s="39" t="str">
        <f>L_Loc</f>
        <v/>
      </c>
      <c r="L72" s="41">
        <v>45293</v>
      </c>
      <c r="M72" s="39" t="str">
        <f>_Ngay</f>
        <v>(Thứ 3)</v>
      </c>
      <c r="N72" s="42" t="s">
        <v>55</v>
      </c>
      <c r="O72" s="43">
        <v>58</v>
      </c>
    </row>
    <row r="73" spans="1:15" s="44" customFormat="1" ht="16.5" x14ac:dyDescent="0.25">
      <c r="A73" s="34" t="str">
        <f>L_time</f>
        <v/>
      </c>
      <c r="B73" s="35" t="str">
        <f>L_TGca</f>
        <v/>
      </c>
      <c r="C73" s="36"/>
      <c r="D73" s="35" t="str">
        <f t="shared" si="2"/>
        <v/>
      </c>
      <c r="E73" s="37">
        <v>278</v>
      </c>
      <c r="F73" s="46" t="s">
        <v>104</v>
      </c>
      <c r="G73" s="39" t="s">
        <v>90</v>
      </c>
      <c r="H73" s="40" t="s">
        <v>91</v>
      </c>
      <c r="I73" s="39">
        <v>2</v>
      </c>
      <c r="J73" s="39" t="s">
        <v>36</v>
      </c>
      <c r="K73" s="39" t="str">
        <f>L_Loc</f>
        <v/>
      </c>
      <c r="L73" s="41">
        <v>45293</v>
      </c>
      <c r="M73" s="39" t="str">
        <f>_Ngay</f>
        <v>(Thứ 3)</v>
      </c>
      <c r="N73" s="42" t="s">
        <v>55</v>
      </c>
      <c r="O73" s="43">
        <v>59</v>
      </c>
    </row>
    <row r="74" spans="1:15" s="44" customFormat="1" ht="16.5" x14ac:dyDescent="0.25">
      <c r="A74" s="34" t="str">
        <f>L_time</f>
        <v/>
      </c>
      <c r="B74" s="35" t="str">
        <f>L_TGca</f>
        <v/>
      </c>
      <c r="C74" s="36"/>
      <c r="D74" s="35" t="str">
        <f t="shared" si="2"/>
        <v/>
      </c>
      <c r="E74" s="37">
        <v>279</v>
      </c>
      <c r="F74" s="46" t="s">
        <v>105</v>
      </c>
      <c r="G74" s="39" t="s">
        <v>95</v>
      </c>
      <c r="H74" s="40" t="s">
        <v>96</v>
      </c>
      <c r="I74" s="39">
        <v>3</v>
      </c>
      <c r="J74" s="39" t="s">
        <v>36</v>
      </c>
      <c r="K74" s="39" t="str">
        <f>L_Loc</f>
        <v/>
      </c>
      <c r="L74" s="41">
        <v>45293</v>
      </c>
      <c r="M74" s="39" t="str">
        <f>_Ngay</f>
        <v>(Thứ 3)</v>
      </c>
      <c r="N74" s="42" t="s">
        <v>55</v>
      </c>
      <c r="O74" s="43">
        <v>55</v>
      </c>
    </row>
    <row r="75" spans="1:15" s="44" customFormat="1" ht="16.5" x14ac:dyDescent="0.25">
      <c r="A75" s="34" t="str">
        <f>L_time</f>
        <v/>
      </c>
      <c r="B75" s="35" t="str">
        <f>L_TGca</f>
        <v/>
      </c>
      <c r="C75" s="36"/>
      <c r="D75" s="35" t="str">
        <f t="shared" si="2"/>
        <v/>
      </c>
      <c r="E75" s="37">
        <v>280</v>
      </c>
      <c r="F75" s="46" t="s">
        <v>106</v>
      </c>
      <c r="G75" s="39" t="s">
        <v>107</v>
      </c>
      <c r="H75" s="40" t="s">
        <v>108</v>
      </c>
      <c r="I75" s="39">
        <v>3</v>
      </c>
      <c r="J75" s="39" t="s">
        <v>73</v>
      </c>
      <c r="K75" s="39" t="str">
        <f>L_Loc</f>
        <v/>
      </c>
      <c r="L75" s="41">
        <v>45293</v>
      </c>
      <c r="M75" s="39" t="str">
        <f>_Ngay</f>
        <v>(Thứ 3)</v>
      </c>
      <c r="N75" s="42">
        <v>2</v>
      </c>
      <c r="O75" s="43">
        <v>189</v>
      </c>
    </row>
    <row r="76" spans="1:15" s="44" customFormat="1" ht="49.5" x14ac:dyDescent="0.25">
      <c r="A76" s="34" t="str">
        <f>L_time</f>
        <v/>
      </c>
      <c r="B76" s="35" t="str">
        <f>L_TGca</f>
        <v/>
      </c>
      <c r="C76" s="36"/>
      <c r="D76" s="35" t="str">
        <f t="shared" si="2"/>
        <v/>
      </c>
      <c r="E76" s="37">
        <v>281</v>
      </c>
      <c r="F76" s="46" t="s">
        <v>109</v>
      </c>
      <c r="G76" s="39" t="s">
        <v>110</v>
      </c>
      <c r="H76" s="40" t="s">
        <v>111</v>
      </c>
      <c r="I76" s="39">
        <v>2</v>
      </c>
      <c r="J76" s="39" t="s">
        <v>44</v>
      </c>
      <c r="K76" s="39" t="str">
        <f>L_Loc</f>
        <v/>
      </c>
      <c r="L76" s="41">
        <v>45293</v>
      </c>
      <c r="M76" s="39" t="str">
        <f>_Ngay</f>
        <v>(Thứ 3)</v>
      </c>
      <c r="N76" s="42">
        <v>3</v>
      </c>
      <c r="O76" s="43">
        <v>155</v>
      </c>
    </row>
    <row r="77" spans="1:15" s="44" customFormat="1" ht="33" x14ac:dyDescent="0.25">
      <c r="A77" s="34" t="str">
        <f>L_time</f>
        <v/>
      </c>
      <c r="B77" s="35" t="str">
        <f>L_TGca</f>
        <v/>
      </c>
      <c r="C77" s="36"/>
      <c r="D77" s="35" t="str">
        <f t="shared" si="2"/>
        <v/>
      </c>
      <c r="E77" s="37">
        <v>282</v>
      </c>
      <c r="F77" s="46" t="s">
        <v>86</v>
      </c>
      <c r="G77" s="39" t="s">
        <v>110</v>
      </c>
      <c r="H77" s="40" t="s">
        <v>111</v>
      </c>
      <c r="I77" s="39">
        <v>2</v>
      </c>
      <c r="J77" s="39" t="s">
        <v>44</v>
      </c>
      <c r="K77" s="39" t="str">
        <f>L_Loc</f>
        <v/>
      </c>
      <c r="L77" s="41">
        <v>45293</v>
      </c>
      <c r="M77" s="39" t="str">
        <f>_Ngay</f>
        <v>(Thứ 3)</v>
      </c>
      <c r="N77" s="42">
        <v>4</v>
      </c>
      <c r="O77" s="43">
        <v>70</v>
      </c>
    </row>
    <row r="78" spans="1:15" s="44" customFormat="1" ht="33" x14ac:dyDescent="0.25">
      <c r="A78" s="34" t="str">
        <f>L_time</f>
        <v/>
      </c>
      <c r="B78" s="35" t="str">
        <f>L_TGca</f>
        <v/>
      </c>
      <c r="C78" s="36"/>
      <c r="D78" s="35" t="str">
        <f t="shared" si="2"/>
        <v/>
      </c>
      <c r="E78" s="37">
        <v>283</v>
      </c>
      <c r="F78" s="46" t="s">
        <v>87</v>
      </c>
      <c r="G78" s="39" t="s">
        <v>110</v>
      </c>
      <c r="H78" s="40" t="s">
        <v>111</v>
      </c>
      <c r="I78" s="39">
        <v>2</v>
      </c>
      <c r="J78" s="39" t="s">
        <v>44</v>
      </c>
      <c r="K78" s="39" t="str">
        <f>L_Loc</f>
        <v/>
      </c>
      <c r="L78" s="41">
        <v>45293</v>
      </c>
      <c r="M78" s="39" t="str">
        <f>_Ngay</f>
        <v>(Thứ 3)</v>
      </c>
      <c r="N78" s="42">
        <v>4</v>
      </c>
      <c r="O78" s="43">
        <v>70</v>
      </c>
    </row>
    <row r="79" spans="1:15" s="44" customFormat="1" ht="33" x14ac:dyDescent="0.25">
      <c r="A79" s="34" t="str">
        <f>L_time</f>
        <v/>
      </c>
      <c r="B79" s="35" t="str">
        <f>L_TGca</f>
        <v/>
      </c>
      <c r="C79" s="36"/>
      <c r="D79" s="35" t="str">
        <f t="shared" si="2"/>
        <v/>
      </c>
      <c r="E79" s="37">
        <v>284</v>
      </c>
      <c r="F79" s="46" t="s">
        <v>88</v>
      </c>
      <c r="G79" s="39" t="s">
        <v>110</v>
      </c>
      <c r="H79" s="40" t="s">
        <v>111</v>
      </c>
      <c r="I79" s="39">
        <v>2</v>
      </c>
      <c r="J79" s="39" t="s">
        <v>44</v>
      </c>
      <c r="K79" s="39" t="str">
        <f>L_Loc</f>
        <v/>
      </c>
      <c r="L79" s="41">
        <v>45293</v>
      </c>
      <c r="M79" s="39" t="str">
        <f>_Ngay</f>
        <v>(Thứ 3)</v>
      </c>
      <c r="N79" s="42">
        <v>5</v>
      </c>
      <c r="O79" s="43">
        <v>69</v>
      </c>
    </row>
    <row r="80" spans="1:15" s="44" customFormat="1" ht="33" x14ac:dyDescent="0.25">
      <c r="A80" s="34" t="str">
        <f>L_time</f>
        <v/>
      </c>
      <c r="B80" s="35" t="str">
        <f>L_TGca</f>
        <v/>
      </c>
      <c r="C80" s="36"/>
      <c r="D80" s="35" t="str">
        <f t="shared" si="2"/>
        <v/>
      </c>
      <c r="E80" s="37">
        <v>285</v>
      </c>
      <c r="F80" s="46" t="s">
        <v>112</v>
      </c>
      <c r="G80" s="39" t="s">
        <v>113</v>
      </c>
      <c r="H80" s="40" t="s">
        <v>114</v>
      </c>
      <c r="I80" s="39">
        <v>2</v>
      </c>
      <c r="J80" s="39" t="s">
        <v>44</v>
      </c>
      <c r="K80" s="39" t="str">
        <f>L_Loc</f>
        <v/>
      </c>
      <c r="L80" s="41">
        <v>45293</v>
      </c>
      <c r="M80" s="39" t="str">
        <f>_Ngay</f>
        <v>(Thứ 3)</v>
      </c>
      <c r="N80" s="42">
        <v>6</v>
      </c>
      <c r="O80" s="43">
        <v>135</v>
      </c>
    </row>
    <row r="81" spans="1:15" s="44" customFormat="1" ht="16.5" x14ac:dyDescent="0.25">
      <c r="A81" s="34" t="str">
        <f>L_time</f>
        <v/>
      </c>
      <c r="B81" s="35" t="str">
        <f>L_TGca</f>
        <v/>
      </c>
      <c r="C81" s="36"/>
      <c r="D81" s="35" t="str">
        <f t="shared" si="2"/>
        <v/>
      </c>
      <c r="E81" s="37">
        <v>286</v>
      </c>
      <c r="F81" s="46" t="s">
        <v>115</v>
      </c>
      <c r="G81" s="39" t="s">
        <v>113</v>
      </c>
      <c r="H81" s="40" t="s">
        <v>114</v>
      </c>
      <c r="I81" s="39">
        <v>2</v>
      </c>
      <c r="J81" s="39" t="s">
        <v>44</v>
      </c>
      <c r="K81" s="39" t="str">
        <f>L_Loc</f>
        <v/>
      </c>
      <c r="L81" s="41">
        <v>45293</v>
      </c>
      <c r="M81" s="39" t="str">
        <f>_Ngay</f>
        <v>(Thứ 3)</v>
      </c>
      <c r="N81" s="42">
        <v>7</v>
      </c>
      <c r="O81" s="43">
        <v>68</v>
      </c>
    </row>
    <row r="82" spans="1:15" s="44" customFormat="1" ht="16.5" x14ac:dyDescent="0.25">
      <c r="A82" s="34" t="str">
        <f>L_time</f>
        <v/>
      </c>
      <c r="B82" s="35" t="str">
        <f>L_TGca</f>
        <v/>
      </c>
      <c r="C82" s="36"/>
      <c r="D82" s="35" t="str">
        <f t="shared" si="2"/>
        <v/>
      </c>
      <c r="E82" s="37">
        <v>287</v>
      </c>
      <c r="F82" s="46" t="s">
        <v>116</v>
      </c>
      <c r="G82" s="39" t="s">
        <v>117</v>
      </c>
      <c r="H82" s="40" t="s">
        <v>118</v>
      </c>
      <c r="I82" s="39">
        <v>2</v>
      </c>
      <c r="J82" s="39" t="s">
        <v>36</v>
      </c>
      <c r="K82" s="39" t="str">
        <f>L_Loc</f>
        <v/>
      </c>
      <c r="L82" s="41">
        <v>45294</v>
      </c>
      <c r="M82" s="39" t="str">
        <f>_Ngay</f>
        <v>(Thứ 4)</v>
      </c>
      <c r="N82" s="42" t="s">
        <v>37</v>
      </c>
      <c r="O82" s="43">
        <v>49</v>
      </c>
    </row>
    <row r="83" spans="1:15" s="44" customFormat="1" ht="16.5" x14ac:dyDescent="0.25">
      <c r="A83" s="34" t="str">
        <f>L_time</f>
        <v/>
      </c>
      <c r="B83" s="35" t="str">
        <f>L_TGca</f>
        <v/>
      </c>
      <c r="C83" s="36"/>
      <c r="D83" s="35" t="str">
        <f t="shared" si="2"/>
        <v/>
      </c>
      <c r="E83" s="37">
        <v>288</v>
      </c>
      <c r="F83" s="46" t="s">
        <v>119</v>
      </c>
      <c r="G83" s="39" t="s">
        <v>117</v>
      </c>
      <c r="H83" s="40" t="s">
        <v>118</v>
      </c>
      <c r="I83" s="39">
        <v>2</v>
      </c>
      <c r="J83" s="39" t="s">
        <v>36</v>
      </c>
      <c r="K83" s="39" t="str">
        <f>L_Loc</f>
        <v/>
      </c>
      <c r="L83" s="41">
        <v>45294</v>
      </c>
      <c r="M83" s="39" t="str">
        <f>_Ngay</f>
        <v>(Thứ 4)</v>
      </c>
      <c r="N83" s="42" t="s">
        <v>37</v>
      </c>
      <c r="O83" s="43">
        <v>49</v>
      </c>
    </row>
    <row r="84" spans="1:15" s="44" customFormat="1" ht="16.5" x14ac:dyDescent="0.25">
      <c r="A84" s="34" t="str">
        <f>L_time</f>
        <v/>
      </c>
      <c r="B84" s="35" t="str">
        <f>L_TGca</f>
        <v/>
      </c>
      <c r="C84" s="36"/>
      <c r="D84" s="35" t="str">
        <f t="shared" si="2"/>
        <v/>
      </c>
      <c r="E84" s="37">
        <v>289</v>
      </c>
      <c r="F84" s="46" t="s">
        <v>120</v>
      </c>
      <c r="G84" s="39" t="s">
        <v>117</v>
      </c>
      <c r="H84" s="40" t="s">
        <v>118</v>
      </c>
      <c r="I84" s="39">
        <v>2</v>
      </c>
      <c r="J84" s="39" t="s">
        <v>36</v>
      </c>
      <c r="K84" s="39" t="str">
        <f>L_Loc</f>
        <v/>
      </c>
      <c r="L84" s="41">
        <v>45294</v>
      </c>
      <c r="M84" s="39" t="str">
        <f>_Ngay</f>
        <v>(Thứ 4)</v>
      </c>
      <c r="N84" s="42" t="s">
        <v>37</v>
      </c>
      <c r="O84" s="43">
        <v>49</v>
      </c>
    </row>
    <row r="85" spans="1:15" s="44" customFormat="1" ht="16.5" x14ac:dyDescent="0.25">
      <c r="A85" s="34" t="str">
        <f>L_time</f>
        <v/>
      </c>
      <c r="B85" s="35" t="str">
        <f>L_TGca</f>
        <v/>
      </c>
      <c r="C85" s="36"/>
      <c r="D85" s="35" t="str">
        <f t="shared" si="2"/>
        <v/>
      </c>
      <c r="E85" s="37">
        <v>290</v>
      </c>
      <c r="F85" s="46" t="s">
        <v>121</v>
      </c>
      <c r="G85" s="39" t="s">
        <v>122</v>
      </c>
      <c r="H85" s="40" t="s">
        <v>123</v>
      </c>
      <c r="I85" s="39">
        <v>2</v>
      </c>
      <c r="J85" s="39" t="s">
        <v>36</v>
      </c>
      <c r="K85" s="39" t="str">
        <f>L_Loc</f>
        <v/>
      </c>
      <c r="L85" s="41">
        <v>45294</v>
      </c>
      <c r="M85" s="39" t="str">
        <f>_Ngay</f>
        <v>(Thứ 4)</v>
      </c>
      <c r="N85" s="42" t="s">
        <v>55</v>
      </c>
      <c r="O85" s="43">
        <v>46</v>
      </c>
    </row>
    <row r="86" spans="1:15" s="44" customFormat="1" ht="16.5" x14ac:dyDescent="0.25">
      <c r="A86" s="34" t="str">
        <f>L_time</f>
        <v/>
      </c>
      <c r="B86" s="35" t="str">
        <f>L_TGca</f>
        <v/>
      </c>
      <c r="C86" s="36"/>
      <c r="D86" s="35" t="str">
        <f t="shared" si="2"/>
        <v/>
      </c>
      <c r="E86" s="37">
        <v>291</v>
      </c>
      <c r="F86" s="46" t="s">
        <v>124</v>
      </c>
      <c r="G86" s="39" t="s">
        <v>122</v>
      </c>
      <c r="H86" s="40" t="s">
        <v>123</v>
      </c>
      <c r="I86" s="39">
        <v>2</v>
      </c>
      <c r="J86" s="39" t="s">
        <v>36</v>
      </c>
      <c r="K86" s="39" t="str">
        <f>L_Loc</f>
        <v/>
      </c>
      <c r="L86" s="41">
        <v>45294</v>
      </c>
      <c r="M86" s="39" t="str">
        <f>_Ngay</f>
        <v>(Thứ 4)</v>
      </c>
      <c r="N86" s="42" t="s">
        <v>55</v>
      </c>
      <c r="O86" s="43">
        <v>45</v>
      </c>
    </row>
    <row r="87" spans="1:15" s="44" customFormat="1" ht="16.5" x14ac:dyDescent="0.25">
      <c r="A87" s="34" t="str">
        <f>L_time</f>
        <v/>
      </c>
      <c r="B87" s="35" t="str">
        <f>L_TGca</f>
        <v/>
      </c>
      <c r="C87" s="36"/>
      <c r="D87" s="35" t="str">
        <f t="shared" si="2"/>
        <v/>
      </c>
      <c r="E87" s="37">
        <v>292</v>
      </c>
      <c r="F87" s="46" t="s">
        <v>78</v>
      </c>
      <c r="G87" s="39" t="s">
        <v>125</v>
      </c>
      <c r="H87" s="40" t="s">
        <v>126</v>
      </c>
      <c r="I87" s="39">
        <v>2</v>
      </c>
      <c r="J87" s="39" t="s">
        <v>44</v>
      </c>
      <c r="K87" s="39" t="str">
        <f>L_Loc</f>
        <v/>
      </c>
      <c r="L87" s="41">
        <v>45294</v>
      </c>
      <c r="M87" s="39" t="str">
        <f>_Ngay</f>
        <v>(Thứ 4)</v>
      </c>
      <c r="N87" s="42">
        <v>1</v>
      </c>
      <c r="O87" s="43">
        <v>70</v>
      </c>
    </row>
    <row r="88" spans="1:15" s="44" customFormat="1" ht="16.5" x14ac:dyDescent="0.25">
      <c r="A88" s="34" t="str">
        <f>L_time</f>
        <v/>
      </c>
      <c r="B88" s="35" t="str">
        <f>L_TGca</f>
        <v/>
      </c>
      <c r="C88" s="36"/>
      <c r="D88" s="35" t="str">
        <f t="shared" si="2"/>
        <v/>
      </c>
      <c r="E88" s="37">
        <v>293</v>
      </c>
      <c r="F88" s="46" t="s">
        <v>82</v>
      </c>
      <c r="G88" s="39" t="s">
        <v>125</v>
      </c>
      <c r="H88" s="40" t="s">
        <v>126</v>
      </c>
      <c r="I88" s="39">
        <v>2</v>
      </c>
      <c r="J88" s="39" t="s">
        <v>44</v>
      </c>
      <c r="K88" s="39" t="str">
        <f>L_Loc</f>
        <v/>
      </c>
      <c r="L88" s="41">
        <v>45294</v>
      </c>
      <c r="M88" s="39" t="str">
        <f>_Ngay</f>
        <v>(Thứ 4)</v>
      </c>
      <c r="N88" s="42">
        <v>1</v>
      </c>
      <c r="O88" s="43">
        <v>70</v>
      </c>
    </row>
    <row r="89" spans="1:15" s="44" customFormat="1" ht="16.5" x14ac:dyDescent="0.25">
      <c r="A89" s="34" t="str">
        <f>L_time</f>
        <v/>
      </c>
      <c r="B89" s="35" t="str">
        <f>L_TGca</f>
        <v/>
      </c>
      <c r="C89" s="36"/>
      <c r="D89" s="35" t="str">
        <f t="shared" si="2"/>
        <v/>
      </c>
      <c r="E89" s="37">
        <v>294</v>
      </c>
      <c r="F89" s="46" t="s">
        <v>83</v>
      </c>
      <c r="G89" s="39" t="s">
        <v>125</v>
      </c>
      <c r="H89" s="40" t="s">
        <v>126</v>
      </c>
      <c r="I89" s="39">
        <v>2</v>
      </c>
      <c r="J89" s="39" t="s">
        <v>44</v>
      </c>
      <c r="K89" s="39" t="str">
        <f>L_Loc</f>
        <v/>
      </c>
      <c r="L89" s="41">
        <v>45294</v>
      </c>
      <c r="M89" s="39" t="str">
        <f>_Ngay</f>
        <v>(Thứ 4)</v>
      </c>
      <c r="N89" s="42">
        <v>2</v>
      </c>
      <c r="O89" s="43">
        <v>70</v>
      </c>
    </row>
    <row r="90" spans="1:15" s="44" customFormat="1" ht="16.5" x14ac:dyDescent="0.25">
      <c r="A90" s="34" t="str">
        <f>L_time</f>
        <v/>
      </c>
      <c r="B90" s="35" t="str">
        <f>L_TGca</f>
        <v/>
      </c>
      <c r="C90" s="36"/>
      <c r="D90" s="35" t="str">
        <f t="shared" si="2"/>
        <v/>
      </c>
      <c r="E90" s="37">
        <v>295</v>
      </c>
      <c r="F90" s="46" t="s">
        <v>84</v>
      </c>
      <c r="G90" s="39" t="s">
        <v>125</v>
      </c>
      <c r="H90" s="40" t="s">
        <v>126</v>
      </c>
      <c r="I90" s="39">
        <v>2</v>
      </c>
      <c r="J90" s="39" t="s">
        <v>44</v>
      </c>
      <c r="K90" s="39" t="str">
        <f>L_Loc</f>
        <v/>
      </c>
      <c r="L90" s="41">
        <v>45294</v>
      </c>
      <c r="M90" s="39" t="str">
        <f>_Ngay</f>
        <v>(Thứ 4)</v>
      </c>
      <c r="N90" s="42">
        <v>2</v>
      </c>
      <c r="O90" s="43">
        <v>60</v>
      </c>
    </row>
    <row r="91" spans="1:15" s="44" customFormat="1" ht="16.5" x14ac:dyDescent="0.25">
      <c r="A91" s="34" t="str">
        <f>L_time</f>
        <v/>
      </c>
      <c r="B91" s="35" t="str">
        <f>L_TGca</f>
        <v/>
      </c>
      <c r="C91" s="36"/>
      <c r="D91" s="35" t="str">
        <f t="shared" si="2"/>
        <v/>
      </c>
      <c r="E91" s="37">
        <v>296</v>
      </c>
      <c r="F91" s="46" t="s">
        <v>127</v>
      </c>
      <c r="G91" s="39" t="s">
        <v>128</v>
      </c>
      <c r="H91" s="40" t="s">
        <v>129</v>
      </c>
      <c r="I91" s="39">
        <v>3</v>
      </c>
      <c r="J91" s="39" t="s">
        <v>36</v>
      </c>
      <c r="K91" s="39" t="str">
        <f>L_Loc</f>
        <v/>
      </c>
      <c r="L91" s="41">
        <v>45295</v>
      </c>
      <c r="M91" s="39" t="str">
        <f>_Ngay</f>
        <v>(Thứ 5)</v>
      </c>
      <c r="N91" s="42" t="s">
        <v>37</v>
      </c>
      <c r="O91" s="43">
        <v>58</v>
      </c>
    </row>
    <row r="92" spans="1:15" s="44" customFormat="1" ht="16.5" x14ac:dyDescent="0.25">
      <c r="A92" s="34" t="str">
        <f>L_time</f>
        <v/>
      </c>
      <c r="B92" s="35" t="str">
        <f>L_TGca</f>
        <v/>
      </c>
      <c r="C92" s="36"/>
      <c r="D92" s="35" t="str">
        <f t="shared" si="2"/>
        <v/>
      </c>
      <c r="E92" s="37">
        <v>297</v>
      </c>
      <c r="F92" s="46" t="s">
        <v>130</v>
      </c>
      <c r="G92" s="39" t="s">
        <v>128</v>
      </c>
      <c r="H92" s="40" t="s">
        <v>129</v>
      </c>
      <c r="I92" s="39">
        <v>3</v>
      </c>
      <c r="J92" s="39" t="s">
        <v>36</v>
      </c>
      <c r="K92" s="39" t="str">
        <f>L_Loc</f>
        <v/>
      </c>
      <c r="L92" s="41">
        <v>45295</v>
      </c>
      <c r="M92" s="39" t="str">
        <f>_Ngay</f>
        <v>(Thứ 5)</v>
      </c>
      <c r="N92" s="42" t="s">
        <v>37</v>
      </c>
      <c r="O92" s="43">
        <v>57</v>
      </c>
    </row>
    <row r="93" spans="1:15" s="44" customFormat="1" ht="16.5" x14ac:dyDescent="0.25">
      <c r="A93" s="34" t="str">
        <f>L_time</f>
        <v/>
      </c>
      <c r="B93" s="35" t="str">
        <f>L_TGca</f>
        <v/>
      </c>
      <c r="C93" s="36"/>
      <c r="D93" s="35" t="str">
        <f t="shared" si="2"/>
        <v/>
      </c>
      <c r="E93" s="37">
        <v>298</v>
      </c>
      <c r="F93" s="46" t="s">
        <v>131</v>
      </c>
      <c r="G93" s="39" t="s">
        <v>132</v>
      </c>
      <c r="H93" s="40" t="s">
        <v>133</v>
      </c>
      <c r="I93" s="39">
        <v>3</v>
      </c>
      <c r="J93" s="39" t="s">
        <v>36</v>
      </c>
      <c r="K93" s="39" t="str">
        <f>L_Loc</f>
        <v/>
      </c>
      <c r="L93" s="41">
        <v>45295</v>
      </c>
      <c r="M93" s="39" t="str">
        <f>_Ngay</f>
        <v>(Thứ 5)</v>
      </c>
      <c r="N93" s="42" t="s">
        <v>37</v>
      </c>
      <c r="O93" s="43">
        <v>52</v>
      </c>
    </row>
    <row r="94" spans="1:15" s="44" customFormat="1" ht="16.5" x14ac:dyDescent="0.25">
      <c r="A94" s="34" t="str">
        <f>L_time</f>
        <v/>
      </c>
      <c r="B94" s="35" t="str">
        <f>L_TGca</f>
        <v/>
      </c>
      <c r="C94" s="36"/>
      <c r="D94" s="35" t="str">
        <f t="shared" si="2"/>
        <v/>
      </c>
      <c r="E94" s="37">
        <v>299</v>
      </c>
      <c r="F94" s="46" t="s">
        <v>134</v>
      </c>
      <c r="G94" s="39" t="s">
        <v>132</v>
      </c>
      <c r="H94" s="40" t="s">
        <v>133</v>
      </c>
      <c r="I94" s="39">
        <v>3</v>
      </c>
      <c r="J94" s="39" t="s">
        <v>36</v>
      </c>
      <c r="K94" s="39" t="str">
        <f>L_Loc</f>
        <v/>
      </c>
      <c r="L94" s="41">
        <v>45295</v>
      </c>
      <c r="M94" s="39" t="str">
        <f>_Ngay</f>
        <v>(Thứ 5)</v>
      </c>
      <c r="N94" s="42" t="s">
        <v>37</v>
      </c>
      <c r="O94" s="43">
        <v>51</v>
      </c>
    </row>
    <row r="95" spans="1:15" s="44" customFormat="1" ht="16.5" x14ac:dyDescent="0.25">
      <c r="A95" s="34" t="str">
        <f>L_time</f>
        <v/>
      </c>
      <c r="B95" s="35" t="str">
        <f>L_TGca</f>
        <v/>
      </c>
      <c r="C95" s="36"/>
      <c r="D95" s="35" t="str">
        <f t="shared" si="2"/>
        <v/>
      </c>
      <c r="E95" s="37">
        <v>300</v>
      </c>
      <c r="F95" s="46" t="s">
        <v>94</v>
      </c>
      <c r="G95" s="39" t="s">
        <v>135</v>
      </c>
      <c r="H95" s="40" t="s">
        <v>136</v>
      </c>
      <c r="I95" s="39">
        <v>2</v>
      </c>
      <c r="J95" s="39" t="s">
        <v>36</v>
      </c>
      <c r="K95" s="39" t="str">
        <f>L_Loc</f>
        <v/>
      </c>
      <c r="L95" s="41">
        <v>45295</v>
      </c>
      <c r="M95" s="39" t="str">
        <f>_Ngay</f>
        <v>(Thứ 5)</v>
      </c>
      <c r="N95" s="42" t="s">
        <v>37</v>
      </c>
      <c r="O95" s="43">
        <v>57</v>
      </c>
    </row>
    <row r="96" spans="1:15" s="44" customFormat="1" ht="16.5" x14ac:dyDescent="0.25">
      <c r="A96" s="34" t="str">
        <f>L_time</f>
        <v/>
      </c>
      <c r="B96" s="35" t="str">
        <f>L_TGca</f>
        <v/>
      </c>
      <c r="C96" s="36"/>
      <c r="D96" s="35" t="str">
        <f t="shared" si="2"/>
        <v/>
      </c>
      <c r="E96" s="37">
        <v>301</v>
      </c>
      <c r="F96" s="46" t="s">
        <v>97</v>
      </c>
      <c r="G96" s="39" t="s">
        <v>135</v>
      </c>
      <c r="H96" s="40" t="s">
        <v>136</v>
      </c>
      <c r="I96" s="39">
        <v>2</v>
      </c>
      <c r="J96" s="39" t="s">
        <v>36</v>
      </c>
      <c r="K96" s="39" t="str">
        <f>L_Loc</f>
        <v/>
      </c>
      <c r="L96" s="41">
        <v>45295</v>
      </c>
      <c r="M96" s="39" t="str">
        <f>_Ngay</f>
        <v>(Thứ 5)</v>
      </c>
      <c r="N96" s="42" t="s">
        <v>37</v>
      </c>
      <c r="O96" s="43">
        <v>59</v>
      </c>
    </row>
    <row r="97" spans="1:15" s="44" customFormat="1" ht="16.5" x14ac:dyDescent="0.25">
      <c r="A97" s="34" t="str">
        <f>L_time</f>
        <v/>
      </c>
      <c r="B97" s="35" t="str">
        <f>L_TGca</f>
        <v/>
      </c>
      <c r="C97" s="36"/>
      <c r="D97" s="35" t="str">
        <f t="shared" si="2"/>
        <v/>
      </c>
      <c r="E97" s="37">
        <v>302</v>
      </c>
      <c r="F97" s="46" t="s">
        <v>137</v>
      </c>
      <c r="G97" s="39" t="s">
        <v>128</v>
      </c>
      <c r="H97" s="40" t="s">
        <v>129</v>
      </c>
      <c r="I97" s="39">
        <v>3</v>
      </c>
      <c r="J97" s="39" t="s">
        <v>36</v>
      </c>
      <c r="K97" s="39" t="str">
        <f>L_Loc</f>
        <v/>
      </c>
      <c r="L97" s="41">
        <v>45295</v>
      </c>
      <c r="M97" s="39" t="str">
        <f>_Ngay</f>
        <v>(Thứ 5)</v>
      </c>
      <c r="N97" s="42" t="s">
        <v>55</v>
      </c>
      <c r="O97" s="43">
        <v>61</v>
      </c>
    </row>
    <row r="98" spans="1:15" s="44" customFormat="1" ht="16.5" x14ac:dyDescent="0.25">
      <c r="A98" s="34" t="str">
        <f>L_time</f>
        <v/>
      </c>
      <c r="B98" s="35" t="str">
        <f>L_TGca</f>
        <v/>
      </c>
      <c r="C98" s="36"/>
      <c r="D98" s="35" t="str">
        <f t="shared" si="2"/>
        <v/>
      </c>
      <c r="E98" s="37">
        <v>303</v>
      </c>
      <c r="F98" s="46" t="s">
        <v>138</v>
      </c>
      <c r="G98" s="39" t="s">
        <v>128</v>
      </c>
      <c r="H98" s="40" t="s">
        <v>129</v>
      </c>
      <c r="I98" s="39">
        <v>3</v>
      </c>
      <c r="J98" s="39" t="s">
        <v>36</v>
      </c>
      <c r="K98" s="39" t="str">
        <f>L_Loc</f>
        <v/>
      </c>
      <c r="L98" s="41">
        <v>45295</v>
      </c>
      <c r="M98" s="39" t="str">
        <f>_Ngay</f>
        <v>(Thứ 5)</v>
      </c>
      <c r="N98" s="42" t="s">
        <v>55</v>
      </c>
      <c r="O98" s="43">
        <v>57</v>
      </c>
    </row>
    <row r="99" spans="1:15" s="44" customFormat="1" ht="16.5" x14ac:dyDescent="0.25">
      <c r="A99" s="34" t="str">
        <f>L_time</f>
        <v/>
      </c>
      <c r="B99" s="35" t="str">
        <f>L_TGca</f>
        <v/>
      </c>
      <c r="C99" s="36"/>
      <c r="D99" s="35" t="str">
        <f t="shared" si="2"/>
        <v/>
      </c>
      <c r="E99" s="37">
        <v>304</v>
      </c>
      <c r="F99" s="46" t="s">
        <v>56</v>
      </c>
      <c r="G99" s="39" t="s">
        <v>135</v>
      </c>
      <c r="H99" s="40" t="s">
        <v>136</v>
      </c>
      <c r="I99" s="39">
        <v>2</v>
      </c>
      <c r="J99" s="39" t="s">
        <v>36</v>
      </c>
      <c r="K99" s="39" t="str">
        <f>L_Loc</f>
        <v/>
      </c>
      <c r="L99" s="41">
        <v>45295</v>
      </c>
      <c r="M99" s="39" t="str">
        <f>_Ngay</f>
        <v>(Thứ 5)</v>
      </c>
      <c r="N99" s="42" t="s">
        <v>55</v>
      </c>
      <c r="O99" s="43">
        <v>70</v>
      </c>
    </row>
    <row r="100" spans="1:15" s="44" customFormat="1" ht="16.5" x14ac:dyDescent="0.25">
      <c r="A100" s="34" t="str">
        <f>L_time</f>
        <v/>
      </c>
      <c r="B100" s="35" t="str">
        <f>L_TGca</f>
        <v/>
      </c>
      <c r="C100" s="36"/>
      <c r="D100" s="35" t="str">
        <f t="shared" si="2"/>
        <v/>
      </c>
      <c r="E100" s="37">
        <v>305</v>
      </c>
      <c r="F100" s="46" t="s">
        <v>59</v>
      </c>
      <c r="G100" s="39" t="s">
        <v>135</v>
      </c>
      <c r="H100" s="40" t="s">
        <v>136</v>
      </c>
      <c r="I100" s="39">
        <v>2</v>
      </c>
      <c r="J100" s="39" t="s">
        <v>36</v>
      </c>
      <c r="K100" s="39" t="str">
        <f>L_Loc</f>
        <v/>
      </c>
      <c r="L100" s="41">
        <v>45295</v>
      </c>
      <c r="M100" s="39" t="str">
        <f>_Ngay</f>
        <v>(Thứ 5)</v>
      </c>
      <c r="N100" s="42" t="s">
        <v>55</v>
      </c>
      <c r="O100" s="43">
        <v>70</v>
      </c>
    </row>
    <row r="101" spans="1:15" s="44" customFormat="1" ht="16.5" x14ac:dyDescent="0.25">
      <c r="A101" s="34" t="str">
        <f>L_time</f>
        <v/>
      </c>
      <c r="B101" s="35" t="str">
        <f>L_TGca</f>
        <v/>
      </c>
      <c r="C101" s="36"/>
      <c r="D101" s="35" t="str">
        <f t="shared" si="2"/>
        <v/>
      </c>
      <c r="E101" s="37">
        <v>306</v>
      </c>
      <c r="F101" s="46" t="s">
        <v>139</v>
      </c>
      <c r="G101" s="39" t="s">
        <v>140</v>
      </c>
      <c r="H101" s="40" t="s">
        <v>141</v>
      </c>
      <c r="I101" s="39">
        <v>3</v>
      </c>
      <c r="J101" s="39" t="s">
        <v>36</v>
      </c>
      <c r="K101" s="39" t="str">
        <f>L_Loc</f>
        <v/>
      </c>
      <c r="L101" s="41">
        <v>45295</v>
      </c>
      <c r="M101" s="39" t="str">
        <f>_Ngay</f>
        <v>(Thứ 5)</v>
      </c>
      <c r="N101" s="42" t="s">
        <v>55</v>
      </c>
      <c r="O101" s="43">
        <v>49</v>
      </c>
    </row>
    <row r="102" spans="1:15" s="44" customFormat="1" ht="16.5" x14ac:dyDescent="0.25">
      <c r="A102" s="34" t="str">
        <f>L_time</f>
        <v/>
      </c>
      <c r="B102" s="35" t="str">
        <f>L_TGca</f>
        <v/>
      </c>
      <c r="C102" s="36"/>
      <c r="D102" s="35" t="str">
        <f t="shared" si="2"/>
        <v/>
      </c>
      <c r="E102" s="37">
        <v>307</v>
      </c>
      <c r="F102" s="46" t="s">
        <v>142</v>
      </c>
      <c r="G102" s="39" t="s">
        <v>140</v>
      </c>
      <c r="H102" s="40" t="s">
        <v>141</v>
      </c>
      <c r="I102" s="39">
        <v>3</v>
      </c>
      <c r="J102" s="39" t="s">
        <v>36</v>
      </c>
      <c r="K102" s="39" t="str">
        <f>L_Loc</f>
        <v/>
      </c>
      <c r="L102" s="41">
        <v>45295</v>
      </c>
      <c r="M102" s="39" t="str">
        <f>_Ngay</f>
        <v>(Thứ 5)</v>
      </c>
      <c r="N102" s="42" t="s">
        <v>55</v>
      </c>
      <c r="O102" s="43">
        <v>57</v>
      </c>
    </row>
    <row r="103" spans="1:15" s="44" customFormat="1" ht="16.5" x14ac:dyDescent="0.25">
      <c r="A103" s="34" t="str">
        <f>L_time</f>
        <v/>
      </c>
      <c r="B103" s="35" t="str">
        <f>L_TGca</f>
        <v/>
      </c>
      <c r="C103" s="36"/>
      <c r="D103" s="35" t="str">
        <f t="shared" si="2"/>
        <v/>
      </c>
      <c r="E103" s="37">
        <v>308</v>
      </c>
      <c r="F103" s="46" t="s">
        <v>98</v>
      </c>
      <c r="G103" s="39" t="s">
        <v>128</v>
      </c>
      <c r="H103" s="40" t="s">
        <v>129</v>
      </c>
      <c r="I103" s="39">
        <v>3</v>
      </c>
      <c r="J103" s="39" t="s">
        <v>36</v>
      </c>
      <c r="K103" s="39" t="str">
        <f>L_Loc</f>
        <v/>
      </c>
      <c r="L103" s="41">
        <v>45296</v>
      </c>
      <c r="M103" s="39" t="str">
        <f>_Ngay</f>
        <v>(Thứ 6)</v>
      </c>
      <c r="N103" s="42" t="s">
        <v>37</v>
      </c>
      <c r="O103" s="43">
        <v>59</v>
      </c>
    </row>
    <row r="104" spans="1:15" s="44" customFormat="1" ht="16.5" x14ac:dyDescent="0.25">
      <c r="A104" s="34" t="str">
        <f>L_time</f>
        <v/>
      </c>
      <c r="B104" s="35" t="str">
        <f>L_TGca</f>
        <v/>
      </c>
      <c r="C104" s="36"/>
      <c r="D104" s="35" t="str">
        <f t="shared" si="2"/>
        <v/>
      </c>
      <c r="E104" s="37">
        <v>309</v>
      </c>
      <c r="F104" s="46" t="s">
        <v>101</v>
      </c>
      <c r="G104" s="39" t="s">
        <v>128</v>
      </c>
      <c r="H104" s="40" t="s">
        <v>129</v>
      </c>
      <c r="I104" s="39">
        <v>3</v>
      </c>
      <c r="J104" s="39" t="s">
        <v>36</v>
      </c>
      <c r="K104" s="39" t="str">
        <f>L_Loc</f>
        <v/>
      </c>
      <c r="L104" s="41">
        <v>45296</v>
      </c>
      <c r="M104" s="39" t="str">
        <f>_Ngay</f>
        <v>(Thứ 6)</v>
      </c>
      <c r="N104" s="42" t="s">
        <v>37</v>
      </c>
      <c r="O104" s="43">
        <v>59</v>
      </c>
    </row>
    <row r="105" spans="1:15" s="44" customFormat="1" ht="16.5" x14ac:dyDescent="0.25">
      <c r="A105" s="34" t="str">
        <f>L_time</f>
        <v/>
      </c>
      <c r="B105" s="35" t="str">
        <f>L_TGca</f>
        <v/>
      </c>
      <c r="C105" s="36"/>
      <c r="D105" s="35" t="str">
        <f t="shared" si="2"/>
        <v/>
      </c>
      <c r="E105" s="37">
        <v>310</v>
      </c>
      <c r="F105" s="46" t="s">
        <v>143</v>
      </c>
      <c r="G105" s="39" t="s">
        <v>144</v>
      </c>
      <c r="H105" s="40" t="s">
        <v>145</v>
      </c>
      <c r="I105" s="39">
        <v>2</v>
      </c>
      <c r="J105" s="39" t="s">
        <v>36</v>
      </c>
      <c r="K105" s="39" t="str">
        <f>L_Loc</f>
        <v/>
      </c>
      <c r="L105" s="41">
        <v>45296</v>
      </c>
      <c r="M105" s="39" t="str">
        <f>_Ngay</f>
        <v>(Thứ 6)</v>
      </c>
      <c r="N105" s="42" t="s">
        <v>37</v>
      </c>
      <c r="O105" s="43">
        <v>51</v>
      </c>
    </row>
    <row r="106" spans="1:15" s="44" customFormat="1" ht="16.5" x14ac:dyDescent="0.25">
      <c r="A106" s="34" t="str">
        <f>L_time</f>
        <v/>
      </c>
      <c r="B106" s="35" t="str">
        <f>L_TGca</f>
        <v/>
      </c>
      <c r="C106" s="36"/>
      <c r="D106" s="35" t="str">
        <f t="shared" si="2"/>
        <v/>
      </c>
      <c r="E106" s="37">
        <v>311</v>
      </c>
      <c r="F106" s="46" t="s">
        <v>146</v>
      </c>
      <c r="G106" s="39" t="s">
        <v>144</v>
      </c>
      <c r="H106" s="40" t="s">
        <v>145</v>
      </c>
      <c r="I106" s="39">
        <v>2</v>
      </c>
      <c r="J106" s="39" t="s">
        <v>36</v>
      </c>
      <c r="K106" s="39" t="str">
        <f>L_Loc</f>
        <v/>
      </c>
      <c r="L106" s="41">
        <v>45296</v>
      </c>
      <c r="M106" s="39" t="str">
        <f>_Ngay</f>
        <v>(Thứ 6)</v>
      </c>
      <c r="N106" s="42" t="s">
        <v>37</v>
      </c>
      <c r="O106" s="43">
        <v>55</v>
      </c>
    </row>
    <row r="107" spans="1:15" s="44" customFormat="1" ht="16.5" x14ac:dyDescent="0.25">
      <c r="A107" s="34" t="str">
        <f>L_time</f>
        <v/>
      </c>
      <c r="B107" s="35" t="str">
        <f>L_TGca</f>
        <v/>
      </c>
      <c r="C107" s="36"/>
      <c r="D107" s="35" t="str">
        <f t="shared" si="2"/>
        <v/>
      </c>
      <c r="E107" s="37">
        <v>312</v>
      </c>
      <c r="F107" s="46" t="s">
        <v>116</v>
      </c>
      <c r="G107" s="39" t="s">
        <v>147</v>
      </c>
      <c r="H107" s="40" t="s">
        <v>148</v>
      </c>
      <c r="I107" s="39">
        <v>2</v>
      </c>
      <c r="J107" s="39" t="s">
        <v>36</v>
      </c>
      <c r="K107" s="39" t="str">
        <f>L_Loc</f>
        <v/>
      </c>
      <c r="L107" s="41">
        <v>45296</v>
      </c>
      <c r="M107" s="39" t="str">
        <f>_Ngay</f>
        <v>(Thứ 6)</v>
      </c>
      <c r="N107" s="42" t="s">
        <v>37</v>
      </c>
      <c r="O107" s="43">
        <v>48</v>
      </c>
    </row>
    <row r="108" spans="1:15" s="44" customFormat="1" ht="16.5" x14ac:dyDescent="0.25">
      <c r="A108" s="34" t="str">
        <f>L_time</f>
        <v/>
      </c>
      <c r="B108" s="35" t="str">
        <f>L_TGca</f>
        <v/>
      </c>
      <c r="C108" s="36"/>
      <c r="D108" s="35" t="str">
        <f t="shared" si="2"/>
        <v/>
      </c>
      <c r="E108" s="37">
        <v>313</v>
      </c>
      <c r="F108" s="46" t="s">
        <v>119</v>
      </c>
      <c r="G108" s="39" t="s">
        <v>147</v>
      </c>
      <c r="H108" s="40" t="s">
        <v>148</v>
      </c>
      <c r="I108" s="39">
        <v>2</v>
      </c>
      <c r="J108" s="39" t="s">
        <v>36</v>
      </c>
      <c r="K108" s="39" t="str">
        <f>L_Loc</f>
        <v/>
      </c>
      <c r="L108" s="41">
        <v>45296</v>
      </c>
      <c r="M108" s="39" t="str">
        <f>_Ngay</f>
        <v>(Thứ 6)</v>
      </c>
      <c r="N108" s="42" t="s">
        <v>37</v>
      </c>
      <c r="O108" s="43">
        <v>49</v>
      </c>
    </row>
    <row r="109" spans="1:15" s="44" customFormat="1" ht="16.5" x14ac:dyDescent="0.25">
      <c r="A109" s="34" t="str">
        <f>L_time</f>
        <v/>
      </c>
      <c r="B109" s="35" t="str">
        <f>L_TGca</f>
        <v/>
      </c>
      <c r="C109" s="36"/>
      <c r="D109" s="35" t="str">
        <f t="shared" si="2"/>
        <v/>
      </c>
      <c r="E109" s="37">
        <v>314</v>
      </c>
      <c r="F109" s="46" t="s">
        <v>89</v>
      </c>
      <c r="G109" s="39" t="s">
        <v>149</v>
      </c>
      <c r="H109" s="40" t="s">
        <v>150</v>
      </c>
      <c r="I109" s="39">
        <v>3</v>
      </c>
      <c r="J109" s="39" t="s">
        <v>36</v>
      </c>
      <c r="K109" s="39" t="str">
        <f>L_Loc</f>
        <v/>
      </c>
      <c r="L109" s="41">
        <v>45296</v>
      </c>
      <c r="M109" s="39" t="str">
        <f>_Ngay</f>
        <v>(Thứ 6)</v>
      </c>
      <c r="N109" s="42" t="s">
        <v>37</v>
      </c>
      <c r="O109" s="43">
        <v>57</v>
      </c>
    </row>
    <row r="110" spans="1:15" s="44" customFormat="1" ht="16.5" x14ac:dyDescent="0.25">
      <c r="A110" s="34" t="str">
        <f>L_time</f>
        <v/>
      </c>
      <c r="B110" s="35" t="str">
        <f>L_TGca</f>
        <v/>
      </c>
      <c r="C110" s="36"/>
      <c r="D110" s="35" t="str">
        <f t="shared" si="2"/>
        <v/>
      </c>
      <c r="E110" s="37">
        <v>315</v>
      </c>
      <c r="F110" s="46" t="s">
        <v>92</v>
      </c>
      <c r="G110" s="39" t="s">
        <v>149</v>
      </c>
      <c r="H110" s="40" t="s">
        <v>150</v>
      </c>
      <c r="I110" s="39">
        <v>3</v>
      </c>
      <c r="J110" s="39" t="s">
        <v>36</v>
      </c>
      <c r="K110" s="39" t="str">
        <f>L_Loc</f>
        <v/>
      </c>
      <c r="L110" s="41">
        <v>45296</v>
      </c>
      <c r="M110" s="39" t="str">
        <f>_Ngay</f>
        <v>(Thứ 6)</v>
      </c>
      <c r="N110" s="42" t="s">
        <v>37</v>
      </c>
      <c r="O110" s="43">
        <v>58</v>
      </c>
    </row>
    <row r="111" spans="1:15" s="44" customFormat="1" ht="16.5" x14ac:dyDescent="0.25">
      <c r="A111" s="34" t="str">
        <f>L_time</f>
        <v/>
      </c>
      <c r="B111" s="35" t="str">
        <f>L_TGca</f>
        <v/>
      </c>
      <c r="C111" s="36"/>
      <c r="D111" s="35" t="str">
        <f t="shared" si="2"/>
        <v/>
      </c>
      <c r="E111" s="37">
        <v>316</v>
      </c>
      <c r="F111" s="46" t="s">
        <v>93</v>
      </c>
      <c r="G111" s="39" t="s">
        <v>149</v>
      </c>
      <c r="H111" s="40" t="s">
        <v>150</v>
      </c>
      <c r="I111" s="39">
        <v>3</v>
      </c>
      <c r="J111" s="39" t="s">
        <v>36</v>
      </c>
      <c r="K111" s="39" t="str">
        <f>L_Loc</f>
        <v/>
      </c>
      <c r="L111" s="41">
        <v>45296</v>
      </c>
      <c r="M111" s="39" t="str">
        <f>_Ngay</f>
        <v>(Thứ 6)</v>
      </c>
      <c r="N111" s="42" t="s">
        <v>37</v>
      </c>
      <c r="O111" s="43">
        <v>56</v>
      </c>
    </row>
    <row r="112" spans="1:15" s="44" customFormat="1" ht="16.5" x14ac:dyDescent="0.25">
      <c r="A112" s="34" t="str">
        <f>L_time</f>
        <v/>
      </c>
      <c r="B112" s="35" t="str">
        <f>L_TGca</f>
        <v/>
      </c>
      <c r="C112" s="36"/>
      <c r="D112" s="35" t="str">
        <f t="shared" ref="D112:D175" si="3">IF(C112="","",LEFT($C112,FIND("-",$C112,1)+2))</f>
        <v/>
      </c>
      <c r="E112" s="37">
        <v>317</v>
      </c>
      <c r="F112" s="46" t="s">
        <v>60</v>
      </c>
      <c r="G112" s="39" t="s">
        <v>135</v>
      </c>
      <c r="H112" s="40" t="s">
        <v>136</v>
      </c>
      <c r="I112" s="39">
        <v>2</v>
      </c>
      <c r="J112" s="39" t="s">
        <v>36</v>
      </c>
      <c r="K112" s="39" t="str">
        <f>L_Loc</f>
        <v/>
      </c>
      <c r="L112" s="41">
        <v>45296</v>
      </c>
      <c r="M112" s="39" t="str">
        <f>_Ngay</f>
        <v>(Thứ 6)</v>
      </c>
      <c r="N112" s="42" t="s">
        <v>37</v>
      </c>
      <c r="O112" s="43">
        <v>70</v>
      </c>
    </row>
    <row r="113" spans="1:15" s="44" customFormat="1" ht="16.5" x14ac:dyDescent="0.25">
      <c r="A113" s="34" t="str">
        <f>L_time</f>
        <v/>
      </c>
      <c r="B113" s="35" t="str">
        <f>L_TGca</f>
        <v/>
      </c>
      <c r="C113" s="36"/>
      <c r="D113" s="35" t="str">
        <f t="shared" si="3"/>
        <v/>
      </c>
      <c r="E113" s="37">
        <v>318</v>
      </c>
      <c r="F113" s="46" t="s">
        <v>61</v>
      </c>
      <c r="G113" s="39" t="s">
        <v>135</v>
      </c>
      <c r="H113" s="40" t="s">
        <v>136</v>
      </c>
      <c r="I113" s="39">
        <v>2</v>
      </c>
      <c r="J113" s="39" t="s">
        <v>36</v>
      </c>
      <c r="K113" s="39" t="str">
        <f>L_Loc</f>
        <v/>
      </c>
      <c r="L113" s="41">
        <v>45296</v>
      </c>
      <c r="M113" s="39" t="str">
        <f>_Ngay</f>
        <v>(Thứ 6)</v>
      </c>
      <c r="N113" s="42" t="s">
        <v>37</v>
      </c>
      <c r="O113" s="43">
        <v>62</v>
      </c>
    </row>
    <row r="114" spans="1:15" s="44" customFormat="1" ht="16.5" x14ac:dyDescent="0.25">
      <c r="A114" s="34" t="str">
        <f>L_time</f>
        <v/>
      </c>
      <c r="B114" s="35" t="str">
        <f>L_TGca</f>
        <v/>
      </c>
      <c r="C114" s="36"/>
      <c r="D114" s="35" t="str">
        <f t="shared" si="3"/>
        <v/>
      </c>
      <c r="E114" s="37">
        <v>319</v>
      </c>
      <c r="F114" s="46" t="s">
        <v>62</v>
      </c>
      <c r="G114" s="39" t="s">
        <v>135</v>
      </c>
      <c r="H114" s="40" t="s">
        <v>136</v>
      </c>
      <c r="I114" s="39">
        <v>2</v>
      </c>
      <c r="J114" s="39" t="s">
        <v>36</v>
      </c>
      <c r="K114" s="39" t="str">
        <f>L_Loc</f>
        <v/>
      </c>
      <c r="L114" s="41">
        <v>45296</v>
      </c>
      <c r="M114" s="39" t="str">
        <f>_Ngay</f>
        <v>(Thứ 6)</v>
      </c>
      <c r="N114" s="42" t="s">
        <v>37</v>
      </c>
      <c r="O114" s="43">
        <v>62</v>
      </c>
    </row>
    <row r="115" spans="1:15" s="44" customFormat="1" ht="16.5" x14ac:dyDescent="0.25">
      <c r="A115" s="34" t="str">
        <f>L_time</f>
        <v/>
      </c>
      <c r="B115" s="35" t="str">
        <f>L_TGca</f>
        <v/>
      </c>
      <c r="C115" s="36"/>
      <c r="D115" s="35" t="str">
        <f t="shared" si="3"/>
        <v/>
      </c>
      <c r="E115" s="37">
        <v>320</v>
      </c>
      <c r="F115" s="46" t="s">
        <v>151</v>
      </c>
      <c r="G115" s="39" t="s">
        <v>144</v>
      </c>
      <c r="H115" s="40" t="s">
        <v>145</v>
      </c>
      <c r="I115" s="39">
        <v>2</v>
      </c>
      <c r="J115" s="39" t="s">
        <v>36</v>
      </c>
      <c r="K115" s="39" t="str">
        <f>L_Loc</f>
        <v/>
      </c>
      <c r="L115" s="41">
        <v>45296</v>
      </c>
      <c r="M115" s="39" t="str">
        <f>_Ngay</f>
        <v>(Thứ 6)</v>
      </c>
      <c r="N115" s="42" t="s">
        <v>55</v>
      </c>
      <c r="O115" s="43">
        <v>51</v>
      </c>
    </row>
    <row r="116" spans="1:15" s="44" customFormat="1" ht="16.5" x14ac:dyDescent="0.25">
      <c r="A116" s="34" t="str">
        <f>L_time</f>
        <v/>
      </c>
      <c r="B116" s="35" t="str">
        <f>L_TGca</f>
        <v/>
      </c>
      <c r="C116" s="36"/>
      <c r="D116" s="35" t="str">
        <f t="shared" si="3"/>
        <v/>
      </c>
      <c r="E116" s="37">
        <v>321</v>
      </c>
      <c r="F116" s="46" t="s">
        <v>121</v>
      </c>
      <c r="G116" s="39" t="s">
        <v>152</v>
      </c>
      <c r="H116" s="40" t="s">
        <v>153</v>
      </c>
      <c r="I116" s="39">
        <v>2</v>
      </c>
      <c r="J116" s="39" t="s">
        <v>36</v>
      </c>
      <c r="K116" s="39" t="str">
        <f>L_Loc</f>
        <v/>
      </c>
      <c r="L116" s="41">
        <v>45296</v>
      </c>
      <c r="M116" s="39" t="str">
        <f>_Ngay</f>
        <v>(Thứ 6)</v>
      </c>
      <c r="N116" s="42" t="s">
        <v>55</v>
      </c>
      <c r="O116" s="43">
        <v>46</v>
      </c>
    </row>
    <row r="117" spans="1:15" s="44" customFormat="1" ht="16.5" x14ac:dyDescent="0.25">
      <c r="A117" s="34" t="str">
        <f>L_time</f>
        <v/>
      </c>
      <c r="B117" s="35" t="str">
        <f>L_TGca</f>
        <v/>
      </c>
      <c r="C117" s="36"/>
      <c r="D117" s="35" t="str">
        <f t="shared" si="3"/>
        <v/>
      </c>
      <c r="E117" s="37">
        <v>322</v>
      </c>
      <c r="F117" s="46" t="s">
        <v>124</v>
      </c>
      <c r="G117" s="39" t="s">
        <v>152</v>
      </c>
      <c r="H117" s="40" t="s">
        <v>153</v>
      </c>
      <c r="I117" s="39">
        <v>2</v>
      </c>
      <c r="J117" s="39" t="s">
        <v>36</v>
      </c>
      <c r="K117" s="39" t="str">
        <f>L_Loc</f>
        <v/>
      </c>
      <c r="L117" s="41">
        <v>45296</v>
      </c>
      <c r="M117" s="39" t="str">
        <f>_Ngay</f>
        <v>(Thứ 6)</v>
      </c>
      <c r="N117" s="42" t="s">
        <v>55</v>
      </c>
      <c r="O117" s="43">
        <v>45</v>
      </c>
    </row>
    <row r="118" spans="1:15" s="44" customFormat="1" ht="16.5" x14ac:dyDescent="0.25">
      <c r="A118" s="34" t="str">
        <f>L_time</f>
        <v/>
      </c>
      <c r="B118" s="35" t="str">
        <f>L_TGca</f>
        <v/>
      </c>
      <c r="C118" s="36"/>
      <c r="D118" s="35" t="str">
        <f t="shared" si="3"/>
        <v/>
      </c>
      <c r="E118" s="37">
        <v>323</v>
      </c>
      <c r="F118" s="46" t="s">
        <v>120</v>
      </c>
      <c r="G118" s="39" t="s">
        <v>147</v>
      </c>
      <c r="H118" s="40" t="s">
        <v>148</v>
      </c>
      <c r="I118" s="39">
        <v>2</v>
      </c>
      <c r="J118" s="39" t="s">
        <v>36</v>
      </c>
      <c r="K118" s="39" t="str">
        <f>L_Loc</f>
        <v/>
      </c>
      <c r="L118" s="41">
        <v>45296</v>
      </c>
      <c r="M118" s="39" t="str">
        <f>_Ngay</f>
        <v>(Thứ 6)</v>
      </c>
      <c r="N118" s="42" t="s">
        <v>55</v>
      </c>
      <c r="O118" s="43">
        <v>49</v>
      </c>
    </row>
    <row r="119" spans="1:15" s="44" customFormat="1" ht="16.5" x14ac:dyDescent="0.25">
      <c r="A119" s="34" t="str">
        <f>L_time</f>
        <v/>
      </c>
      <c r="B119" s="35" t="str">
        <f>L_TGca</f>
        <v/>
      </c>
      <c r="C119" s="36"/>
      <c r="D119" s="35" t="str">
        <f t="shared" si="3"/>
        <v/>
      </c>
      <c r="E119" s="37">
        <v>324</v>
      </c>
      <c r="F119" s="46" t="s">
        <v>102</v>
      </c>
      <c r="G119" s="39" t="s">
        <v>149</v>
      </c>
      <c r="H119" s="40" t="s">
        <v>150</v>
      </c>
      <c r="I119" s="39">
        <v>3</v>
      </c>
      <c r="J119" s="39" t="s">
        <v>36</v>
      </c>
      <c r="K119" s="39" t="str">
        <f>L_Loc</f>
        <v/>
      </c>
      <c r="L119" s="41">
        <v>45296</v>
      </c>
      <c r="M119" s="39" t="str">
        <f>_Ngay</f>
        <v>(Thứ 6)</v>
      </c>
      <c r="N119" s="42" t="s">
        <v>55</v>
      </c>
      <c r="O119" s="43">
        <v>57</v>
      </c>
    </row>
    <row r="120" spans="1:15" s="44" customFormat="1" ht="16.5" x14ac:dyDescent="0.25">
      <c r="A120" s="34" t="str">
        <f>L_time</f>
        <v/>
      </c>
      <c r="B120" s="35" t="str">
        <f>L_TGca</f>
        <v/>
      </c>
      <c r="C120" s="36"/>
      <c r="D120" s="35" t="str">
        <f t="shared" si="3"/>
        <v/>
      </c>
      <c r="E120" s="37">
        <v>325</v>
      </c>
      <c r="F120" s="46" t="s">
        <v>103</v>
      </c>
      <c r="G120" s="39" t="s">
        <v>149</v>
      </c>
      <c r="H120" s="40" t="s">
        <v>150</v>
      </c>
      <c r="I120" s="39">
        <v>3</v>
      </c>
      <c r="J120" s="39" t="s">
        <v>36</v>
      </c>
      <c r="K120" s="39" t="str">
        <f>L_Loc</f>
        <v/>
      </c>
      <c r="L120" s="41">
        <v>45296</v>
      </c>
      <c r="M120" s="39" t="str">
        <f>_Ngay</f>
        <v>(Thứ 6)</v>
      </c>
      <c r="N120" s="42" t="s">
        <v>55</v>
      </c>
      <c r="O120" s="43">
        <v>58</v>
      </c>
    </row>
    <row r="121" spans="1:15" s="44" customFormat="1" ht="16.5" x14ac:dyDescent="0.25">
      <c r="A121" s="34" t="str">
        <f>L_time</f>
        <v/>
      </c>
      <c r="B121" s="35" t="str">
        <f>L_TGca</f>
        <v/>
      </c>
      <c r="C121" s="36"/>
      <c r="D121" s="35" t="str">
        <f t="shared" si="3"/>
        <v/>
      </c>
      <c r="E121" s="37">
        <v>326</v>
      </c>
      <c r="F121" s="46" t="s">
        <v>104</v>
      </c>
      <c r="G121" s="39" t="s">
        <v>149</v>
      </c>
      <c r="H121" s="40" t="s">
        <v>150</v>
      </c>
      <c r="I121" s="39">
        <v>3</v>
      </c>
      <c r="J121" s="39" t="s">
        <v>36</v>
      </c>
      <c r="K121" s="39" t="str">
        <f>L_Loc</f>
        <v/>
      </c>
      <c r="L121" s="41">
        <v>45296</v>
      </c>
      <c r="M121" s="39" t="str">
        <f>_Ngay</f>
        <v>(Thứ 6)</v>
      </c>
      <c r="N121" s="42" t="s">
        <v>55</v>
      </c>
      <c r="O121" s="43">
        <v>59</v>
      </c>
    </row>
    <row r="122" spans="1:15" s="44" customFormat="1" ht="16.5" x14ac:dyDescent="0.25">
      <c r="A122" s="34" t="str">
        <f>L_time</f>
        <v/>
      </c>
      <c r="B122" s="35" t="str">
        <f>L_TGca</f>
        <v/>
      </c>
      <c r="C122" s="36"/>
      <c r="D122" s="35" t="str">
        <f t="shared" si="3"/>
        <v/>
      </c>
      <c r="E122" s="37">
        <v>327</v>
      </c>
      <c r="F122" s="46" t="s">
        <v>105</v>
      </c>
      <c r="G122" s="39" t="s">
        <v>135</v>
      </c>
      <c r="H122" s="40" t="s">
        <v>136</v>
      </c>
      <c r="I122" s="39">
        <v>2</v>
      </c>
      <c r="J122" s="39" t="s">
        <v>36</v>
      </c>
      <c r="K122" s="39" t="str">
        <f>L_Loc</f>
        <v/>
      </c>
      <c r="L122" s="41">
        <v>45296</v>
      </c>
      <c r="M122" s="39" t="str">
        <f>_Ngay</f>
        <v>(Thứ 6)</v>
      </c>
      <c r="N122" s="42" t="s">
        <v>55</v>
      </c>
      <c r="O122" s="43">
        <v>54</v>
      </c>
    </row>
    <row r="123" spans="1:15" s="44" customFormat="1" ht="16.5" x14ac:dyDescent="0.25">
      <c r="A123" s="34" t="str">
        <f>L_time</f>
        <v/>
      </c>
      <c r="B123" s="35" t="str">
        <f>L_TGca</f>
        <v/>
      </c>
      <c r="C123" s="36"/>
      <c r="D123" s="35" t="str">
        <f t="shared" si="3"/>
        <v/>
      </c>
      <c r="E123" s="37">
        <v>328</v>
      </c>
      <c r="F123" s="46" t="s">
        <v>63</v>
      </c>
      <c r="G123" s="39" t="s">
        <v>135</v>
      </c>
      <c r="H123" s="40" t="s">
        <v>136</v>
      </c>
      <c r="I123" s="39">
        <v>2</v>
      </c>
      <c r="J123" s="39" t="s">
        <v>36</v>
      </c>
      <c r="K123" s="39" t="str">
        <f>L_Loc</f>
        <v/>
      </c>
      <c r="L123" s="41">
        <v>45296</v>
      </c>
      <c r="M123" s="39" t="str">
        <f>_Ngay</f>
        <v>(Thứ 6)</v>
      </c>
      <c r="N123" s="42" t="s">
        <v>55</v>
      </c>
      <c r="O123" s="43">
        <v>62</v>
      </c>
    </row>
    <row r="124" spans="1:15" s="44" customFormat="1" ht="16.5" x14ac:dyDescent="0.25">
      <c r="A124" s="34" t="str">
        <f>L_time</f>
        <v/>
      </c>
      <c r="B124" s="35" t="str">
        <f>L_TGca</f>
        <v/>
      </c>
      <c r="C124" s="36"/>
      <c r="D124" s="35" t="str">
        <f t="shared" si="3"/>
        <v/>
      </c>
      <c r="E124" s="37">
        <v>329</v>
      </c>
      <c r="F124" s="46" t="s">
        <v>64</v>
      </c>
      <c r="G124" s="39" t="s">
        <v>135</v>
      </c>
      <c r="H124" s="40" t="s">
        <v>136</v>
      </c>
      <c r="I124" s="39">
        <v>2</v>
      </c>
      <c r="J124" s="39" t="s">
        <v>36</v>
      </c>
      <c r="K124" s="39" t="str">
        <f>L_Loc</f>
        <v/>
      </c>
      <c r="L124" s="41">
        <v>45296</v>
      </c>
      <c r="M124" s="39" t="str">
        <f>_Ngay</f>
        <v>(Thứ 6)</v>
      </c>
      <c r="N124" s="42" t="s">
        <v>55</v>
      </c>
      <c r="O124" s="43">
        <v>63</v>
      </c>
    </row>
    <row r="125" spans="1:15" s="44" customFormat="1" ht="16.5" x14ac:dyDescent="0.25">
      <c r="A125" s="34" t="str">
        <f>L_time</f>
        <v/>
      </c>
      <c r="B125" s="35" t="str">
        <f>L_TGca</f>
        <v/>
      </c>
      <c r="C125" s="36"/>
      <c r="D125" s="35" t="str">
        <f t="shared" si="3"/>
        <v/>
      </c>
      <c r="E125" s="37">
        <v>330</v>
      </c>
      <c r="F125" s="46" t="s">
        <v>106</v>
      </c>
      <c r="G125" s="39" t="s">
        <v>154</v>
      </c>
      <c r="H125" s="40" t="s">
        <v>155</v>
      </c>
      <c r="I125" s="39">
        <v>3</v>
      </c>
      <c r="J125" s="39" t="s">
        <v>73</v>
      </c>
      <c r="K125" s="39" t="str">
        <f>L_Loc</f>
        <v/>
      </c>
      <c r="L125" s="41">
        <v>45296</v>
      </c>
      <c r="M125" s="39" t="str">
        <f>_Ngay</f>
        <v>(Thứ 6)</v>
      </c>
      <c r="N125" s="42">
        <v>2</v>
      </c>
      <c r="O125" s="43">
        <v>189</v>
      </c>
    </row>
    <row r="126" spans="1:15" s="44" customFormat="1" ht="16.5" x14ac:dyDescent="0.25">
      <c r="A126" s="34" t="str">
        <f>L_time</f>
        <v/>
      </c>
      <c r="B126" s="35" t="str">
        <f>L_TGca</f>
        <v/>
      </c>
      <c r="C126" s="36"/>
      <c r="D126" s="35" t="str">
        <f t="shared" si="3"/>
        <v/>
      </c>
      <c r="E126" s="37">
        <v>331</v>
      </c>
      <c r="F126" s="46" t="s">
        <v>156</v>
      </c>
      <c r="G126" s="39" t="s">
        <v>157</v>
      </c>
      <c r="H126" s="40" t="s">
        <v>158</v>
      </c>
      <c r="I126" s="39">
        <v>3</v>
      </c>
      <c r="J126" s="39" t="s">
        <v>36</v>
      </c>
      <c r="K126" s="39" t="str">
        <f>L_Loc</f>
        <v/>
      </c>
      <c r="L126" s="41">
        <v>45297</v>
      </c>
      <c r="M126" s="39" t="str">
        <f>_Ngay</f>
        <v>(Thứ 7)</v>
      </c>
      <c r="N126" s="42" t="s">
        <v>37</v>
      </c>
      <c r="O126" s="43">
        <v>51</v>
      </c>
    </row>
    <row r="127" spans="1:15" s="44" customFormat="1" ht="16.5" x14ac:dyDescent="0.25">
      <c r="A127" s="34" t="str">
        <f>L_time</f>
        <v/>
      </c>
      <c r="B127" s="35" t="str">
        <f>L_TGca</f>
        <v/>
      </c>
      <c r="C127" s="36"/>
      <c r="D127" s="35" t="str">
        <f t="shared" si="3"/>
        <v/>
      </c>
      <c r="E127" s="37">
        <v>332</v>
      </c>
      <c r="F127" s="46" t="s">
        <v>159</v>
      </c>
      <c r="G127" s="39" t="s">
        <v>157</v>
      </c>
      <c r="H127" s="40" t="s">
        <v>158</v>
      </c>
      <c r="I127" s="39">
        <v>3</v>
      </c>
      <c r="J127" s="39" t="s">
        <v>36</v>
      </c>
      <c r="K127" s="39" t="str">
        <f>L_Loc</f>
        <v/>
      </c>
      <c r="L127" s="41">
        <v>45297</v>
      </c>
      <c r="M127" s="39" t="str">
        <f>_Ngay</f>
        <v>(Thứ 7)</v>
      </c>
      <c r="N127" s="42" t="s">
        <v>37</v>
      </c>
      <c r="O127" s="43">
        <v>51</v>
      </c>
    </row>
    <row r="128" spans="1:15" s="44" customFormat="1" ht="16.5" x14ac:dyDescent="0.25">
      <c r="A128" s="34" t="str">
        <f>L_time</f>
        <v/>
      </c>
      <c r="B128" s="35" t="str">
        <f>L_TGca</f>
        <v/>
      </c>
      <c r="C128" s="36"/>
      <c r="D128" s="35" t="str">
        <f t="shared" si="3"/>
        <v/>
      </c>
      <c r="E128" s="37">
        <v>333</v>
      </c>
      <c r="F128" s="46" t="s">
        <v>65</v>
      </c>
      <c r="G128" s="39" t="s">
        <v>135</v>
      </c>
      <c r="H128" s="40" t="s">
        <v>136</v>
      </c>
      <c r="I128" s="39">
        <v>2</v>
      </c>
      <c r="J128" s="39" t="s">
        <v>36</v>
      </c>
      <c r="K128" s="39" t="str">
        <f>L_Loc</f>
        <v/>
      </c>
      <c r="L128" s="41">
        <v>45297</v>
      </c>
      <c r="M128" s="39" t="str">
        <f>_Ngay</f>
        <v>(Thứ 7)</v>
      </c>
      <c r="N128" s="42" t="s">
        <v>37</v>
      </c>
      <c r="O128" s="43">
        <v>61</v>
      </c>
    </row>
    <row r="129" spans="1:15" s="44" customFormat="1" ht="16.5" x14ac:dyDescent="0.25">
      <c r="A129" s="34" t="str">
        <f>L_time</f>
        <v/>
      </c>
      <c r="B129" s="35" t="str">
        <f>L_TGca</f>
        <v/>
      </c>
      <c r="C129" s="36"/>
      <c r="D129" s="35" t="str">
        <f t="shared" si="3"/>
        <v/>
      </c>
      <c r="E129" s="37">
        <v>334</v>
      </c>
      <c r="F129" s="46" t="s">
        <v>66</v>
      </c>
      <c r="G129" s="39" t="s">
        <v>135</v>
      </c>
      <c r="H129" s="40" t="s">
        <v>136</v>
      </c>
      <c r="I129" s="39">
        <v>2</v>
      </c>
      <c r="J129" s="39" t="s">
        <v>36</v>
      </c>
      <c r="K129" s="39" t="str">
        <f>L_Loc</f>
        <v/>
      </c>
      <c r="L129" s="41">
        <v>45297</v>
      </c>
      <c r="M129" s="39" t="str">
        <f>_Ngay</f>
        <v>(Thứ 7)</v>
      </c>
      <c r="N129" s="42" t="s">
        <v>37</v>
      </c>
      <c r="O129" s="43">
        <v>62</v>
      </c>
    </row>
    <row r="130" spans="1:15" s="44" customFormat="1" ht="16.5" x14ac:dyDescent="0.25">
      <c r="A130" s="34" t="str">
        <f>L_time</f>
        <v/>
      </c>
      <c r="B130" s="35" t="str">
        <f>L_TGca</f>
        <v/>
      </c>
      <c r="C130" s="36"/>
      <c r="D130" s="35" t="str">
        <f t="shared" si="3"/>
        <v/>
      </c>
      <c r="E130" s="37">
        <v>335</v>
      </c>
      <c r="F130" s="46" t="s">
        <v>67</v>
      </c>
      <c r="G130" s="39" t="s">
        <v>135</v>
      </c>
      <c r="H130" s="40" t="s">
        <v>136</v>
      </c>
      <c r="I130" s="39">
        <v>2</v>
      </c>
      <c r="J130" s="39" t="s">
        <v>36</v>
      </c>
      <c r="K130" s="39" t="str">
        <f>L_Loc</f>
        <v/>
      </c>
      <c r="L130" s="41">
        <v>45297</v>
      </c>
      <c r="M130" s="39" t="str">
        <f>_Ngay</f>
        <v>(Thứ 7)</v>
      </c>
      <c r="N130" s="42" t="s">
        <v>37</v>
      </c>
      <c r="O130" s="43">
        <v>64</v>
      </c>
    </row>
    <row r="131" spans="1:15" s="44" customFormat="1" ht="16.5" x14ac:dyDescent="0.25">
      <c r="A131" s="34" t="str">
        <f>L_time</f>
        <v/>
      </c>
      <c r="B131" s="35" t="str">
        <f>L_TGca</f>
        <v/>
      </c>
      <c r="C131" s="36"/>
      <c r="D131" s="35" t="str">
        <f t="shared" si="3"/>
        <v/>
      </c>
      <c r="E131" s="37">
        <v>336</v>
      </c>
      <c r="F131" s="46" t="s">
        <v>127</v>
      </c>
      <c r="G131" s="39" t="s">
        <v>99</v>
      </c>
      <c r="H131" s="40" t="s">
        <v>100</v>
      </c>
      <c r="I131" s="39">
        <v>3</v>
      </c>
      <c r="J131" s="39" t="s">
        <v>36</v>
      </c>
      <c r="K131" s="39" t="str">
        <f>L_Loc</f>
        <v/>
      </c>
      <c r="L131" s="41">
        <v>45297</v>
      </c>
      <c r="M131" s="39" t="str">
        <f>_Ngay</f>
        <v>(Thứ 7)</v>
      </c>
      <c r="N131" s="42" t="s">
        <v>37</v>
      </c>
      <c r="O131" s="43">
        <v>58</v>
      </c>
    </row>
    <row r="132" spans="1:15" s="44" customFormat="1" ht="16.5" x14ac:dyDescent="0.25">
      <c r="A132" s="34" t="str">
        <f>L_time</f>
        <v/>
      </c>
      <c r="B132" s="35" t="str">
        <f>L_TGca</f>
        <v/>
      </c>
      <c r="C132" s="36"/>
      <c r="D132" s="35" t="str">
        <f t="shared" si="3"/>
        <v/>
      </c>
      <c r="E132" s="37">
        <v>337</v>
      </c>
      <c r="F132" s="46" t="s">
        <v>130</v>
      </c>
      <c r="G132" s="39" t="s">
        <v>99</v>
      </c>
      <c r="H132" s="40" t="s">
        <v>100</v>
      </c>
      <c r="I132" s="39">
        <v>3</v>
      </c>
      <c r="J132" s="39" t="s">
        <v>36</v>
      </c>
      <c r="K132" s="39" t="str">
        <f>L_Loc</f>
        <v/>
      </c>
      <c r="L132" s="41">
        <v>45297</v>
      </c>
      <c r="M132" s="39" t="str">
        <f>_Ngay</f>
        <v>(Thứ 7)</v>
      </c>
      <c r="N132" s="42" t="s">
        <v>37</v>
      </c>
      <c r="O132" s="43">
        <v>57</v>
      </c>
    </row>
    <row r="133" spans="1:15" s="44" customFormat="1" ht="16.5" x14ac:dyDescent="0.25">
      <c r="A133" s="34" t="str">
        <f>L_time</f>
        <v/>
      </c>
      <c r="B133" s="35" t="str">
        <f>L_TGca</f>
        <v/>
      </c>
      <c r="C133" s="36"/>
      <c r="D133" s="35" t="str">
        <f t="shared" si="3"/>
        <v/>
      </c>
      <c r="E133" s="37">
        <v>338</v>
      </c>
      <c r="F133" s="46" t="s">
        <v>139</v>
      </c>
      <c r="G133" s="39" t="s">
        <v>160</v>
      </c>
      <c r="H133" s="40" t="s">
        <v>161</v>
      </c>
      <c r="I133" s="39">
        <v>2</v>
      </c>
      <c r="J133" s="39" t="s">
        <v>36</v>
      </c>
      <c r="K133" s="39" t="str">
        <f>L_Loc</f>
        <v/>
      </c>
      <c r="L133" s="41">
        <v>45297</v>
      </c>
      <c r="M133" s="39" t="str">
        <f>_Ngay</f>
        <v>(Thứ 7)</v>
      </c>
      <c r="N133" s="42" t="s">
        <v>55</v>
      </c>
      <c r="O133" s="43">
        <v>49</v>
      </c>
    </row>
    <row r="134" spans="1:15" s="44" customFormat="1" ht="16.5" x14ac:dyDescent="0.25">
      <c r="A134" s="34" t="str">
        <f>L_time</f>
        <v/>
      </c>
      <c r="B134" s="35" t="str">
        <f>L_TGca</f>
        <v/>
      </c>
      <c r="C134" s="36"/>
      <c r="D134" s="35" t="str">
        <f t="shared" si="3"/>
        <v/>
      </c>
      <c r="E134" s="37">
        <v>339</v>
      </c>
      <c r="F134" s="46" t="s">
        <v>142</v>
      </c>
      <c r="G134" s="39" t="s">
        <v>160</v>
      </c>
      <c r="H134" s="40" t="s">
        <v>161</v>
      </c>
      <c r="I134" s="39">
        <v>2</v>
      </c>
      <c r="J134" s="39" t="s">
        <v>36</v>
      </c>
      <c r="K134" s="39" t="str">
        <f>L_Loc</f>
        <v/>
      </c>
      <c r="L134" s="41">
        <v>45297</v>
      </c>
      <c r="M134" s="39" t="str">
        <f>_Ngay</f>
        <v>(Thứ 7)</v>
      </c>
      <c r="N134" s="42" t="s">
        <v>55</v>
      </c>
      <c r="O134" s="43">
        <v>58</v>
      </c>
    </row>
    <row r="135" spans="1:15" s="44" customFormat="1" ht="16.5" x14ac:dyDescent="0.25">
      <c r="A135" s="34" t="str">
        <f>L_time</f>
        <v/>
      </c>
      <c r="B135" s="35" t="str">
        <f>L_TGca</f>
        <v/>
      </c>
      <c r="C135" s="36"/>
      <c r="D135" s="35" t="str">
        <f t="shared" si="3"/>
        <v/>
      </c>
      <c r="E135" s="37">
        <v>340</v>
      </c>
      <c r="F135" s="46" t="s">
        <v>162</v>
      </c>
      <c r="G135" s="39" t="s">
        <v>157</v>
      </c>
      <c r="H135" s="40" t="s">
        <v>158</v>
      </c>
      <c r="I135" s="39">
        <v>3</v>
      </c>
      <c r="J135" s="39" t="s">
        <v>36</v>
      </c>
      <c r="K135" s="39" t="str">
        <f>L_Loc</f>
        <v/>
      </c>
      <c r="L135" s="41">
        <v>45297</v>
      </c>
      <c r="M135" s="39" t="str">
        <f>_Ngay</f>
        <v>(Thứ 7)</v>
      </c>
      <c r="N135" s="42" t="s">
        <v>55</v>
      </c>
      <c r="O135" s="43">
        <v>48</v>
      </c>
    </row>
    <row r="136" spans="1:15" s="44" customFormat="1" ht="16.5" x14ac:dyDescent="0.25">
      <c r="A136" s="34" t="str">
        <f>L_time</f>
        <v/>
      </c>
      <c r="B136" s="35" t="str">
        <f>L_TGca</f>
        <v/>
      </c>
      <c r="C136" s="36"/>
      <c r="D136" s="35" t="str">
        <f t="shared" si="3"/>
        <v/>
      </c>
      <c r="E136" s="37">
        <v>341</v>
      </c>
      <c r="F136" s="46" t="s">
        <v>68</v>
      </c>
      <c r="G136" s="39" t="s">
        <v>135</v>
      </c>
      <c r="H136" s="40" t="s">
        <v>136</v>
      </c>
      <c r="I136" s="39">
        <v>2</v>
      </c>
      <c r="J136" s="39" t="s">
        <v>36</v>
      </c>
      <c r="K136" s="39" t="str">
        <f>L_Loc</f>
        <v/>
      </c>
      <c r="L136" s="41">
        <v>45297</v>
      </c>
      <c r="M136" s="39" t="str">
        <f>_Ngay</f>
        <v>(Thứ 7)</v>
      </c>
      <c r="N136" s="42" t="s">
        <v>55</v>
      </c>
      <c r="O136" s="43">
        <v>63</v>
      </c>
    </row>
    <row r="137" spans="1:15" s="44" customFormat="1" ht="16.5" x14ac:dyDescent="0.25">
      <c r="A137" s="34" t="str">
        <f>L_time</f>
        <v/>
      </c>
      <c r="B137" s="35" t="str">
        <f>L_TGca</f>
        <v/>
      </c>
      <c r="C137" s="36"/>
      <c r="D137" s="35" t="str">
        <f t="shared" si="3"/>
        <v/>
      </c>
      <c r="E137" s="37">
        <v>342</v>
      </c>
      <c r="F137" s="46" t="s">
        <v>69</v>
      </c>
      <c r="G137" s="39" t="s">
        <v>135</v>
      </c>
      <c r="H137" s="40" t="s">
        <v>136</v>
      </c>
      <c r="I137" s="39">
        <v>2</v>
      </c>
      <c r="J137" s="39" t="s">
        <v>36</v>
      </c>
      <c r="K137" s="39" t="str">
        <f>L_Loc</f>
        <v/>
      </c>
      <c r="L137" s="41">
        <v>45297</v>
      </c>
      <c r="M137" s="39" t="str">
        <f>_Ngay</f>
        <v>(Thứ 7)</v>
      </c>
      <c r="N137" s="42" t="s">
        <v>55</v>
      </c>
      <c r="O137" s="43">
        <v>61</v>
      </c>
    </row>
    <row r="138" spans="1:15" s="44" customFormat="1" ht="16.5" x14ac:dyDescent="0.25">
      <c r="A138" s="34" t="str">
        <f>L_time</f>
        <v/>
      </c>
      <c r="B138" s="35" t="str">
        <f>L_TGca</f>
        <v/>
      </c>
      <c r="C138" s="36"/>
      <c r="D138" s="35" t="str">
        <f t="shared" si="3"/>
        <v/>
      </c>
      <c r="E138" s="37">
        <v>343</v>
      </c>
      <c r="F138" s="46" t="s">
        <v>131</v>
      </c>
      <c r="G138" s="39" t="s">
        <v>163</v>
      </c>
      <c r="H138" s="40" t="s">
        <v>164</v>
      </c>
      <c r="I138" s="39">
        <v>2</v>
      </c>
      <c r="J138" s="39" t="s">
        <v>36</v>
      </c>
      <c r="K138" s="39" t="str">
        <f>L_Loc</f>
        <v/>
      </c>
      <c r="L138" s="41">
        <v>45297</v>
      </c>
      <c r="M138" s="39" t="str">
        <f>_Ngay</f>
        <v>(Thứ 7)</v>
      </c>
      <c r="N138" s="42" t="s">
        <v>55</v>
      </c>
      <c r="O138" s="43">
        <v>52</v>
      </c>
    </row>
    <row r="139" spans="1:15" s="44" customFormat="1" ht="16.5" x14ac:dyDescent="0.25">
      <c r="A139" s="34" t="str">
        <f>L_time</f>
        <v/>
      </c>
      <c r="B139" s="35" t="str">
        <f>L_TGca</f>
        <v/>
      </c>
      <c r="C139" s="36"/>
      <c r="D139" s="35" t="str">
        <f t="shared" si="3"/>
        <v/>
      </c>
      <c r="E139" s="37">
        <v>344</v>
      </c>
      <c r="F139" s="46" t="s">
        <v>134</v>
      </c>
      <c r="G139" s="39" t="s">
        <v>163</v>
      </c>
      <c r="H139" s="40" t="s">
        <v>164</v>
      </c>
      <c r="I139" s="39">
        <v>2</v>
      </c>
      <c r="J139" s="39" t="s">
        <v>36</v>
      </c>
      <c r="K139" s="39" t="str">
        <f>L_Loc</f>
        <v/>
      </c>
      <c r="L139" s="41">
        <v>45297</v>
      </c>
      <c r="M139" s="39" t="str">
        <f>_Ngay</f>
        <v>(Thứ 7)</v>
      </c>
      <c r="N139" s="42" t="s">
        <v>55</v>
      </c>
      <c r="O139" s="43">
        <v>51</v>
      </c>
    </row>
    <row r="140" spans="1:15" s="44" customFormat="1" ht="16.5" x14ac:dyDescent="0.25">
      <c r="A140" s="34" t="str">
        <f>L_time</f>
        <v/>
      </c>
      <c r="B140" s="35" t="str">
        <f>L_TGca</f>
        <v/>
      </c>
      <c r="C140" s="36"/>
      <c r="D140" s="35" t="str">
        <f t="shared" si="3"/>
        <v/>
      </c>
      <c r="E140" s="37">
        <v>345</v>
      </c>
      <c r="F140" s="46" t="s">
        <v>137</v>
      </c>
      <c r="G140" s="39" t="s">
        <v>99</v>
      </c>
      <c r="H140" s="40" t="s">
        <v>100</v>
      </c>
      <c r="I140" s="39">
        <v>3</v>
      </c>
      <c r="J140" s="39" t="s">
        <v>36</v>
      </c>
      <c r="K140" s="39" t="str">
        <f>L_Loc</f>
        <v/>
      </c>
      <c r="L140" s="41">
        <v>45297</v>
      </c>
      <c r="M140" s="39" t="str">
        <f>_Ngay</f>
        <v>(Thứ 7)</v>
      </c>
      <c r="N140" s="42" t="s">
        <v>55</v>
      </c>
      <c r="O140" s="43">
        <v>61</v>
      </c>
    </row>
    <row r="141" spans="1:15" s="44" customFormat="1" ht="16.5" x14ac:dyDescent="0.25">
      <c r="A141" s="34" t="str">
        <f>L_time</f>
        <v/>
      </c>
      <c r="B141" s="35" t="str">
        <f>L_TGca</f>
        <v/>
      </c>
      <c r="C141" s="36"/>
      <c r="D141" s="35" t="str">
        <f t="shared" si="3"/>
        <v/>
      </c>
      <c r="E141" s="37">
        <v>346</v>
      </c>
      <c r="F141" s="46" t="s">
        <v>138</v>
      </c>
      <c r="G141" s="39" t="s">
        <v>99</v>
      </c>
      <c r="H141" s="40" t="s">
        <v>100</v>
      </c>
      <c r="I141" s="39">
        <v>3</v>
      </c>
      <c r="J141" s="39" t="s">
        <v>36</v>
      </c>
      <c r="K141" s="39" t="str">
        <f>L_Loc</f>
        <v/>
      </c>
      <c r="L141" s="41">
        <v>45297</v>
      </c>
      <c r="M141" s="39" t="str">
        <f>_Ngay</f>
        <v>(Thứ 7)</v>
      </c>
      <c r="N141" s="42" t="s">
        <v>55</v>
      </c>
      <c r="O141" s="43">
        <v>57</v>
      </c>
    </row>
    <row r="142" spans="1:15" s="44" customFormat="1" ht="16.5" x14ac:dyDescent="0.25">
      <c r="A142" s="34" t="str">
        <f>L_time</f>
        <v/>
      </c>
      <c r="B142" s="35" t="str">
        <f>L_TGca</f>
        <v/>
      </c>
      <c r="C142" s="36"/>
      <c r="D142" s="35" t="str">
        <f t="shared" si="3"/>
        <v/>
      </c>
      <c r="E142" s="37">
        <v>347</v>
      </c>
      <c r="F142" s="46" t="s">
        <v>165</v>
      </c>
      <c r="G142" s="39" t="s">
        <v>166</v>
      </c>
      <c r="H142" s="40" t="s">
        <v>167</v>
      </c>
      <c r="I142" s="39">
        <v>3</v>
      </c>
      <c r="J142" s="39" t="s">
        <v>81</v>
      </c>
      <c r="K142" s="39" t="str">
        <f>L_Loc</f>
        <v/>
      </c>
      <c r="L142" s="41">
        <v>45297</v>
      </c>
      <c r="M142" s="39" t="str">
        <f>_Ngay</f>
        <v>(Thứ 7)</v>
      </c>
      <c r="N142" s="42" t="s">
        <v>37</v>
      </c>
      <c r="O142" s="43">
        <v>68</v>
      </c>
    </row>
    <row r="143" spans="1:15" s="44" customFormat="1" ht="16.5" x14ac:dyDescent="0.25">
      <c r="A143" s="34" t="str">
        <f>L_time</f>
        <v/>
      </c>
      <c r="B143" s="35" t="str">
        <f>L_TGca</f>
        <v/>
      </c>
      <c r="C143" s="36"/>
      <c r="D143" s="35" t="str">
        <f t="shared" si="3"/>
        <v/>
      </c>
      <c r="E143" s="37">
        <v>348</v>
      </c>
      <c r="F143" s="46" t="s">
        <v>168</v>
      </c>
      <c r="G143" s="39" t="s">
        <v>166</v>
      </c>
      <c r="H143" s="40" t="s">
        <v>167</v>
      </c>
      <c r="I143" s="39">
        <v>3</v>
      </c>
      <c r="J143" s="39" t="s">
        <v>81</v>
      </c>
      <c r="K143" s="39" t="str">
        <f>L_Loc</f>
        <v/>
      </c>
      <c r="L143" s="41">
        <v>45297</v>
      </c>
      <c r="M143" s="39" t="str">
        <f>_Ngay</f>
        <v>(Thứ 7)</v>
      </c>
      <c r="N143" s="42" t="s">
        <v>37</v>
      </c>
      <c r="O143" s="43">
        <v>67</v>
      </c>
    </row>
    <row r="144" spans="1:15" s="44" customFormat="1" ht="16.5" x14ac:dyDescent="0.25">
      <c r="A144" s="34" t="str">
        <f>L_time</f>
        <v/>
      </c>
      <c r="B144" s="35" t="str">
        <f>L_TGca</f>
        <v/>
      </c>
      <c r="C144" s="36"/>
      <c r="D144" s="35" t="str">
        <f t="shared" si="3"/>
        <v/>
      </c>
      <c r="E144" s="37">
        <v>349</v>
      </c>
      <c r="F144" s="46" t="s">
        <v>115</v>
      </c>
      <c r="G144" s="39" t="s">
        <v>166</v>
      </c>
      <c r="H144" s="40" t="s">
        <v>167</v>
      </c>
      <c r="I144" s="39">
        <v>3</v>
      </c>
      <c r="J144" s="39" t="s">
        <v>81</v>
      </c>
      <c r="K144" s="39" t="str">
        <f>L_Loc</f>
        <v/>
      </c>
      <c r="L144" s="41">
        <v>45297</v>
      </c>
      <c r="M144" s="39" t="str">
        <f>_Ngay</f>
        <v>(Thứ 7)</v>
      </c>
      <c r="N144" s="42" t="s">
        <v>55</v>
      </c>
      <c r="O144" s="43">
        <v>68</v>
      </c>
    </row>
    <row r="145" spans="1:15" s="44" customFormat="1" ht="16.5" x14ac:dyDescent="0.25">
      <c r="A145" s="34" t="str">
        <f>L_time</f>
        <v/>
      </c>
      <c r="B145" s="35" t="str">
        <f>L_TGca</f>
        <v/>
      </c>
      <c r="C145" s="36"/>
      <c r="D145" s="35" t="str">
        <f t="shared" si="3"/>
        <v/>
      </c>
      <c r="E145" s="37">
        <v>350</v>
      </c>
      <c r="F145" s="46" t="s">
        <v>127</v>
      </c>
      <c r="G145" s="39" t="s">
        <v>169</v>
      </c>
      <c r="H145" s="40" t="s">
        <v>170</v>
      </c>
      <c r="I145" s="39">
        <v>3</v>
      </c>
      <c r="J145" s="39" t="s">
        <v>36</v>
      </c>
      <c r="K145" s="39" t="str">
        <f>L_Loc</f>
        <v/>
      </c>
      <c r="L145" s="41">
        <v>45299</v>
      </c>
      <c r="M145" s="39" t="str">
        <f>_Ngay</f>
        <v>(Thứ 2)</v>
      </c>
      <c r="N145" s="42">
        <v>2</v>
      </c>
      <c r="O145" s="43">
        <v>59</v>
      </c>
    </row>
    <row r="146" spans="1:15" s="44" customFormat="1" ht="16.5" x14ac:dyDescent="0.25">
      <c r="A146" s="34" t="str">
        <f>L_time</f>
        <v/>
      </c>
      <c r="B146" s="35" t="str">
        <f>L_TGca</f>
        <v/>
      </c>
      <c r="C146" s="36"/>
      <c r="D146" s="35" t="str">
        <f t="shared" si="3"/>
        <v/>
      </c>
      <c r="E146" s="37">
        <v>351</v>
      </c>
      <c r="F146" s="46" t="s">
        <v>130</v>
      </c>
      <c r="G146" s="39" t="s">
        <v>169</v>
      </c>
      <c r="H146" s="40" t="s">
        <v>170</v>
      </c>
      <c r="I146" s="39">
        <v>3</v>
      </c>
      <c r="J146" s="39" t="s">
        <v>36</v>
      </c>
      <c r="K146" s="39" t="str">
        <f>L_Loc</f>
        <v/>
      </c>
      <c r="L146" s="41">
        <v>45299</v>
      </c>
      <c r="M146" s="39" t="str">
        <f>_Ngay</f>
        <v>(Thứ 2)</v>
      </c>
      <c r="N146" s="42">
        <v>2</v>
      </c>
      <c r="O146" s="43">
        <v>57</v>
      </c>
    </row>
    <row r="147" spans="1:15" s="44" customFormat="1" ht="16.5" x14ac:dyDescent="0.25">
      <c r="A147" s="34" t="str">
        <f>L_time</f>
        <v/>
      </c>
      <c r="B147" s="35" t="str">
        <f>L_TGca</f>
        <v/>
      </c>
      <c r="C147" s="36"/>
      <c r="D147" s="35" t="str">
        <f t="shared" si="3"/>
        <v/>
      </c>
      <c r="E147" s="37">
        <v>352</v>
      </c>
      <c r="F147" s="46" t="s">
        <v>116</v>
      </c>
      <c r="G147" s="39" t="s">
        <v>171</v>
      </c>
      <c r="H147" s="40" t="s">
        <v>172</v>
      </c>
      <c r="I147" s="39">
        <v>1</v>
      </c>
      <c r="J147" s="39" t="s">
        <v>36</v>
      </c>
      <c r="K147" s="39" t="str">
        <f>L_Loc</f>
        <v/>
      </c>
      <c r="L147" s="41">
        <v>45299</v>
      </c>
      <c r="M147" s="39" t="str">
        <f>_Ngay</f>
        <v>(Thứ 2)</v>
      </c>
      <c r="N147" s="42">
        <v>2</v>
      </c>
      <c r="O147" s="43">
        <v>49</v>
      </c>
    </row>
    <row r="148" spans="1:15" s="44" customFormat="1" ht="16.5" x14ac:dyDescent="0.25">
      <c r="A148" s="34" t="str">
        <f>L_time</f>
        <v/>
      </c>
      <c r="B148" s="35" t="str">
        <f>L_TGca</f>
        <v/>
      </c>
      <c r="C148" s="36"/>
      <c r="D148" s="35" t="str">
        <f t="shared" si="3"/>
        <v/>
      </c>
      <c r="E148" s="37">
        <v>353</v>
      </c>
      <c r="F148" s="46" t="s">
        <v>98</v>
      </c>
      <c r="G148" s="39" t="s">
        <v>173</v>
      </c>
      <c r="H148" s="40" t="s">
        <v>174</v>
      </c>
      <c r="I148" s="39">
        <v>3</v>
      </c>
      <c r="J148" s="39" t="s">
        <v>36</v>
      </c>
      <c r="K148" s="39" t="str">
        <f>L_Loc</f>
        <v/>
      </c>
      <c r="L148" s="41">
        <v>45299</v>
      </c>
      <c r="M148" s="39" t="str">
        <f>_Ngay</f>
        <v>(Thứ 2)</v>
      </c>
      <c r="N148" s="42">
        <v>2</v>
      </c>
      <c r="O148" s="43">
        <v>59</v>
      </c>
    </row>
    <row r="149" spans="1:15" s="44" customFormat="1" ht="16.5" x14ac:dyDescent="0.25">
      <c r="A149" s="34" t="str">
        <f>L_time</f>
        <v/>
      </c>
      <c r="B149" s="35" t="str">
        <f>L_TGca</f>
        <v/>
      </c>
      <c r="C149" s="36"/>
      <c r="D149" s="35" t="str">
        <f t="shared" si="3"/>
        <v/>
      </c>
      <c r="E149" s="37">
        <v>354</v>
      </c>
      <c r="F149" s="46" t="s">
        <v>101</v>
      </c>
      <c r="G149" s="39" t="s">
        <v>173</v>
      </c>
      <c r="H149" s="40" t="s">
        <v>174</v>
      </c>
      <c r="I149" s="39">
        <v>3</v>
      </c>
      <c r="J149" s="39" t="s">
        <v>36</v>
      </c>
      <c r="K149" s="39" t="str">
        <f>L_Loc</f>
        <v/>
      </c>
      <c r="L149" s="41">
        <v>45299</v>
      </c>
      <c r="M149" s="39" t="str">
        <f>_Ngay</f>
        <v>(Thứ 2)</v>
      </c>
      <c r="N149" s="42">
        <v>2</v>
      </c>
      <c r="O149" s="43">
        <v>60</v>
      </c>
    </row>
    <row r="150" spans="1:15" s="44" customFormat="1" ht="16.5" x14ac:dyDescent="0.25">
      <c r="A150" s="34" t="str">
        <f>L_time</f>
        <v/>
      </c>
      <c r="B150" s="35" t="str">
        <f>L_TGca</f>
        <v/>
      </c>
      <c r="C150" s="36"/>
      <c r="D150" s="35" t="str">
        <f t="shared" si="3"/>
        <v/>
      </c>
      <c r="E150" s="37">
        <v>355</v>
      </c>
      <c r="F150" s="46" t="s">
        <v>156</v>
      </c>
      <c r="G150" s="39" t="s">
        <v>175</v>
      </c>
      <c r="H150" s="40" t="s">
        <v>176</v>
      </c>
      <c r="I150" s="39">
        <v>3</v>
      </c>
      <c r="J150" s="39" t="s">
        <v>36</v>
      </c>
      <c r="K150" s="39" t="str">
        <f>L_Loc</f>
        <v/>
      </c>
      <c r="L150" s="41">
        <v>45299</v>
      </c>
      <c r="M150" s="39" t="str">
        <f>_Ngay</f>
        <v>(Thứ 2)</v>
      </c>
      <c r="N150" s="42">
        <v>2</v>
      </c>
      <c r="O150" s="43">
        <v>51</v>
      </c>
    </row>
    <row r="151" spans="1:15" s="44" customFormat="1" ht="16.5" x14ac:dyDescent="0.25">
      <c r="A151" s="34" t="str">
        <f>L_time</f>
        <v/>
      </c>
      <c r="B151" s="35" t="str">
        <f>L_TGca</f>
        <v/>
      </c>
      <c r="C151" s="36"/>
      <c r="D151" s="35" t="str">
        <f t="shared" si="3"/>
        <v/>
      </c>
      <c r="E151" s="37">
        <v>356</v>
      </c>
      <c r="F151" s="46" t="s">
        <v>159</v>
      </c>
      <c r="G151" s="39" t="s">
        <v>175</v>
      </c>
      <c r="H151" s="40" t="s">
        <v>176</v>
      </c>
      <c r="I151" s="39">
        <v>3</v>
      </c>
      <c r="J151" s="39" t="s">
        <v>36</v>
      </c>
      <c r="K151" s="39" t="str">
        <f>L_Loc</f>
        <v/>
      </c>
      <c r="L151" s="41">
        <v>45299</v>
      </c>
      <c r="M151" s="39" t="str">
        <f>_Ngay</f>
        <v>(Thứ 2)</v>
      </c>
      <c r="N151" s="42">
        <v>2</v>
      </c>
      <c r="O151" s="43">
        <v>51</v>
      </c>
    </row>
    <row r="152" spans="1:15" s="44" customFormat="1" ht="16.5" x14ac:dyDescent="0.25">
      <c r="A152" s="34" t="str">
        <f>L_time</f>
        <v/>
      </c>
      <c r="B152" s="35" t="str">
        <f>L_TGca</f>
        <v/>
      </c>
      <c r="C152" s="36"/>
      <c r="D152" s="35" t="str">
        <f t="shared" si="3"/>
        <v/>
      </c>
      <c r="E152" s="37">
        <v>357</v>
      </c>
      <c r="F152" s="46" t="s">
        <v>94</v>
      </c>
      <c r="G152" s="39" t="s">
        <v>177</v>
      </c>
      <c r="H152" s="40" t="s">
        <v>178</v>
      </c>
      <c r="I152" s="39">
        <v>3</v>
      </c>
      <c r="J152" s="39" t="s">
        <v>36</v>
      </c>
      <c r="K152" s="39" t="str">
        <f>L_Loc</f>
        <v/>
      </c>
      <c r="L152" s="41">
        <v>45299</v>
      </c>
      <c r="M152" s="39" t="str">
        <f>_Ngay</f>
        <v>(Thứ 2)</v>
      </c>
      <c r="N152" s="42">
        <v>2</v>
      </c>
      <c r="O152" s="43">
        <v>57</v>
      </c>
    </row>
    <row r="153" spans="1:15" s="44" customFormat="1" ht="16.5" x14ac:dyDescent="0.25">
      <c r="A153" s="34" t="str">
        <f>L_time</f>
        <v/>
      </c>
      <c r="B153" s="35" t="str">
        <f>L_TGca</f>
        <v/>
      </c>
      <c r="C153" s="36"/>
      <c r="D153" s="35" t="str">
        <f t="shared" si="3"/>
        <v/>
      </c>
      <c r="E153" s="37">
        <v>358</v>
      </c>
      <c r="F153" s="46" t="s">
        <v>97</v>
      </c>
      <c r="G153" s="39" t="s">
        <v>177</v>
      </c>
      <c r="H153" s="40" t="s">
        <v>178</v>
      </c>
      <c r="I153" s="39">
        <v>3</v>
      </c>
      <c r="J153" s="39" t="s">
        <v>36</v>
      </c>
      <c r="K153" s="39" t="str">
        <f>L_Loc</f>
        <v/>
      </c>
      <c r="L153" s="41">
        <v>45299</v>
      </c>
      <c r="M153" s="39" t="str">
        <f>_Ngay</f>
        <v>(Thứ 2)</v>
      </c>
      <c r="N153" s="42">
        <v>2</v>
      </c>
      <c r="O153" s="43">
        <v>59</v>
      </c>
    </row>
    <row r="154" spans="1:15" s="44" customFormat="1" ht="16.5" x14ac:dyDescent="0.25">
      <c r="A154" s="34" t="str">
        <f>L_time</f>
        <v/>
      </c>
      <c r="B154" s="35" t="str">
        <f>L_TGca</f>
        <v/>
      </c>
      <c r="C154" s="36"/>
      <c r="D154" s="35" t="str">
        <f t="shared" si="3"/>
        <v/>
      </c>
      <c r="E154" s="37">
        <v>359</v>
      </c>
      <c r="F154" s="46" t="s">
        <v>137</v>
      </c>
      <c r="G154" s="39" t="s">
        <v>169</v>
      </c>
      <c r="H154" s="40" t="s">
        <v>170</v>
      </c>
      <c r="I154" s="39">
        <v>3</v>
      </c>
      <c r="J154" s="39" t="s">
        <v>36</v>
      </c>
      <c r="K154" s="39" t="str">
        <f>L_Loc</f>
        <v/>
      </c>
      <c r="L154" s="41">
        <v>45299</v>
      </c>
      <c r="M154" s="39" t="str">
        <f>_Ngay</f>
        <v>(Thứ 2)</v>
      </c>
      <c r="N154" s="42">
        <v>2</v>
      </c>
      <c r="O154" s="43">
        <v>61</v>
      </c>
    </row>
    <row r="155" spans="1:15" s="44" customFormat="1" ht="16.5" x14ac:dyDescent="0.25">
      <c r="A155" s="34" t="str">
        <f>L_time</f>
        <v/>
      </c>
      <c r="B155" s="35" t="str">
        <f>L_TGca</f>
        <v/>
      </c>
      <c r="C155" s="36"/>
      <c r="D155" s="35" t="str">
        <f t="shared" si="3"/>
        <v/>
      </c>
      <c r="E155" s="37">
        <v>360</v>
      </c>
      <c r="F155" s="46" t="s">
        <v>138</v>
      </c>
      <c r="G155" s="39" t="s">
        <v>169</v>
      </c>
      <c r="H155" s="40" t="s">
        <v>170</v>
      </c>
      <c r="I155" s="39">
        <v>3</v>
      </c>
      <c r="J155" s="39" t="s">
        <v>36</v>
      </c>
      <c r="K155" s="39" t="str">
        <f>L_Loc</f>
        <v/>
      </c>
      <c r="L155" s="41">
        <v>45299</v>
      </c>
      <c r="M155" s="39" t="str">
        <f>_Ngay</f>
        <v>(Thứ 2)</v>
      </c>
      <c r="N155" s="42">
        <v>2</v>
      </c>
      <c r="O155" s="43">
        <v>57</v>
      </c>
    </row>
    <row r="156" spans="1:15" s="44" customFormat="1" ht="16.5" x14ac:dyDescent="0.25">
      <c r="A156" s="34" t="str">
        <f>L_time</f>
        <v/>
      </c>
      <c r="B156" s="35" t="str">
        <f>L_TGca</f>
        <v/>
      </c>
      <c r="C156" s="36"/>
      <c r="D156" s="35" t="str">
        <f t="shared" si="3"/>
        <v/>
      </c>
      <c r="E156" s="37">
        <v>361</v>
      </c>
      <c r="F156" s="46" t="s">
        <v>139</v>
      </c>
      <c r="G156" s="39" t="s">
        <v>179</v>
      </c>
      <c r="H156" s="40" t="s">
        <v>180</v>
      </c>
      <c r="I156" s="39">
        <v>2</v>
      </c>
      <c r="J156" s="39" t="s">
        <v>36</v>
      </c>
      <c r="K156" s="39" t="str">
        <f>L_Loc</f>
        <v/>
      </c>
      <c r="L156" s="41">
        <v>45299</v>
      </c>
      <c r="M156" s="39" t="str">
        <f>_Ngay</f>
        <v>(Thứ 2)</v>
      </c>
      <c r="N156" s="42">
        <v>2</v>
      </c>
      <c r="O156" s="43">
        <v>49</v>
      </c>
    </row>
    <row r="157" spans="1:15" s="44" customFormat="1" ht="16.5" x14ac:dyDescent="0.25">
      <c r="A157" s="34" t="str">
        <f>L_time</f>
        <v/>
      </c>
      <c r="B157" s="35" t="str">
        <f>L_TGca</f>
        <v/>
      </c>
      <c r="C157" s="36"/>
      <c r="D157" s="35" t="str">
        <f t="shared" si="3"/>
        <v/>
      </c>
      <c r="E157" s="37">
        <v>362</v>
      </c>
      <c r="F157" s="46" t="s">
        <v>142</v>
      </c>
      <c r="G157" s="39" t="s">
        <v>179</v>
      </c>
      <c r="H157" s="40" t="s">
        <v>180</v>
      </c>
      <c r="I157" s="39">
        <v>2</v>
      </c>
      <c r="J157" s="39" t="s">
        <v>36</v>
      </c>
      <c r="K157" s="39" t="str">
        <f>L_Loc</f>
        <v/>
      </c>
      <c r="L157" s="41">
        <v>45299</v>
      </c>
      <c r="M157" s="39" t="str">
        <f>_Ngay</f>
        <v>(Thứ 2)</v>
      </c>
      <c r="N157" s="42">
        <v>2</v>
      </c>
      <c r="O157" s="43">
        <v>57</v>
      </c>
    </row>
    <row r="158" spans="1:15" s="44" customFormat="1" ht="16.5" x14ac:dyDescent="0.25">
      <c r="A158" s="34" t="str">
        <f>L_time</f>
        <v/>
      </c>
      <c r="B158" s="35" t="str">
        <f>L_TGca</f>
        <v/>
      </c>
      <c r="C158" s="36"/>
      <c r="D158" s="35" t="str">
        <f t="shared" si="3"/>
        <v/>
      </c>
      <c r="E158" s="37">
        <v>363</v>
      </c>
      <c r="F158" s="46" t="s">
        <v>162</v>
      </c>
      <c r="G158" s="39" t="s">
        <v>175</v>
      </c>
      <c r="H158" s="40" t="s">
        <v>176</v>
      </c>
      <c r="I158" s="39">
        <v>3</v>
      </c>
      <c r="J158" s="39" t="s">
        <v>36</v>
      </c>
      <c r="K158" s="39" t="str">
        <f>L_Loc</f>
        <v/>
      </c>
      <c r="L158" s="41">
        <v>45299</v>
      </c>
      <c r="M158" s="39" t="str">
        <f>_Ngay</f>
        <v>(Thứ 2)</v>
      </c>
      <c r="N158" s="42">
        <v>2</v>
      </c>
      <c r="O158" s="43">
        <v>48</v>
      </c>
    </row>
    <row r="159" spans="1:15" s="44" customFormat="1" ht="16.5" x14ac:dyDescent="0.25">
      <c r="A159" s="34" t="str">
        <f>L_time</f>
        <v/>
      </c>
      <c r="B159" s="35" t="str">
        <f>L_TGca</f>
        <v/>
      </c>
      <c r="C159" s="36"/>
      <c r="D159" s="35" t="str">
        <f t="shared" si="3"/>
        <v/>
      </c>
      <c r="E159" s="37">
        <v>364</v>
      </c>
      <c r="F159" s="46" t="s">
        <v>105</v>
      </c>
      <c r="G159" s="39" t="s">
        <v>177</v>
      </c>
      <c r="H159" s="40" t="s">
        <v>178</v>
      </c>
      <c r="I159" s="39">
        <v>3</v>
      </c>
      <c r="J159" s="39" t="s">
        <v>36</v>
      </c>
      <c r="K159" s="39" t="str">
        <f>L_Loc</f>
        <v/>
      </c>
      <c r="L159" s="41">
        <v>45299</v>
      </c>
      <c r="M159" s="39" t="str">
        <f>_Ngay</f>
        <v>(Thứ 2)</v>
      </c>
      <c r="N159" s="42">
        <v>2</v>
      </c>
      <c r="O159" s="43">
        <v>54</v>
      </c>
    </row>
    <row r="160" spans="1:15" s="44" customFormat="1" ht="16.5" x14ac:dyDescent="0.25">
      <c r="A160" s="34" t="str">
        <f>L_time</f>
        <v/>
      </c>
      <c r="B160" s="35" t="str">
        <f>L_TGca</f>
        <v/>
      </c>
      <c r="C160" s="36"/>
      <c r="D160" s="35" t="str">
        <f t="shared" si="3"/>
        <v/>
      </c>
      <c r="E160" s="37">
        <v>365</v>
      </c>
      <c r="F160" s="46" t="s">
        <v>119</v>
      </c>
      <c r="G160" s="39" t="s">
        <v>181</v>
      </c>
      <c r="H160" s="40" t="s">
        <v>182</v>
      </c>
      <c r="I160" s="39">
        <v>3</v>
      </c>
      <c r="J160" s="39" t="s">
        <v>36</v>
      </c>
      <c r="K160" s="39" t="str">
        <f>L_Loc</f>
        <v/>
      </c>
      <c r="L160" s="41">
        <v>45299</v>
      </c>
      <c r="M160" s="39" t="str">
        <f>_Ngay</f>
        <v>(Thứ 2)</v>
      </c>
      <c r="N160" s="42">
        <v>2</v>
      </c>
      <c r="O160" s="43">
        <v>49</v>
      </c>
    </row>
    <row r="161" spans="1:15" s="44" customFormat="1" ht="16.5" x14ac:dyDescent="0.25">
      <c r="A161" s="34" t="str">
        <f>L_time</f>
        <v/>
      </c>
      <c r="B161" s="35" t="str">
        <f>L_TGca</f>
        <v/>
      </c>
      <c r="C161" s="36"/>
      <c r="D161" s="35" t="str">
        <f t="shared" si="3"/>
        <v/>
      </c>
      <c r="E161" s="37">
        <v>366</v>
      </c>
      <c r="F161" s="46" t="s">
        <v>120</v>
      </c>
      <c r="G161" s="39" t="s">
        <v>181</v>
      </c>
      <c r="H161" s="40" t="s">
        <v>182</v>
      </c>
      <c r="I161" s="39">
        <v>3</v>
      </c>
      <c r="J161" s="39" t="s">
        <v>36</v>
      </c>
      <c r="K161" s="39" t="str">
        <f>L_Loc</f>
        <v/>
      </c>
      <c r="L161" s="41">
        <v>45299</v>
      </c>
      <c r="M161" s="39" t="str">
        <f>_Ngay</f>
        <v>(Thứ 2)</v>
      </c>
      <c r="N161" s="42">
        <v>2</v>
      </c>
      <c r="O161" s="43">
        <v>49</v>
      </c>
    </row>
    <row r="162" spans="1:15" s="44" customFormat="1" ht="16.5" x14ac:dyDescent="0.25">
      <c r="A162" s="34" t="str">
        <f>L_time</f>
        <v/>
      </c>
      <c r="B162" s="35" t="str">
        <f>L_TGca</f>
        <v/>
      </c>
      <c r="C162" s="36"/>
      <c r="D162" s="35" t="str">
        <f t="shared" si="3"/>
        <v/>
      </c>
      <c r="E162" s="37">
        <v>367</v>
      </c>
      <c r="F162" s="46" t="s">
        <v>106</v>
      </c>
      <c r="G162" s="39" t="s">
        <v>183</v>
      </c>
      <c r="H162" s="40" t="s">
        <v>184</v>
      </c>
      <c r="I162" s="39">
        <v>3</v>
      </c>
      <c r="J162" s="39" t="s">
        <v>73</v>
      </c>
      <c r="K162" s="39" t="str">
        <f>L_Loc</f>
        <v/>
      </c>
      <c r="L162" s="41">
        <v>45299</v>
      </c>
      <c r="M162" s="39" t="str">
        <f>_Ngay</f>
        <v>(Thứ 2)</v>
      </c>
      <c r="N162" s="42">
        <v>2</v>
      </c>
      <c r="O162" s="43">
        <v>189</v>
      </c>
    </row>
    <row r="163" spans="1:15" s="44" customFormat="1" ht="16.5" x14ac:dyDescent="0.25">
      <c r="A163" s="34" t="str">
        <f>L_time</f>
        <v/>
      </c>
      <c r="B163" s="35" t="str">
        <f>L_TGca</f>
        <v/>
      </c>
      <c r="C163" s="36"/>
      <c r="D163" s="35" t="str">
        <f t="shared" si="3"/>
        <v/>
      </c>
      <c r="E163" s="37">
        <v>368</v>
      </c>
      <c r="F163" s="46" t="s">
        <v>89</v>
      </c>
      <c r="G163" s="39" t="s">
        <v>166</v>
      </c>
      <c r="H163" s="40" t="s">
        <v>167</v>
      </c>
      <c r="I163" s="39">
        <v>3</v>
      </c>
      <c r="J163" s="39" t="s">
        <v>81</v>
      </c>
      <c r="K163" s="39" t="str">
        <f>L_Loc</f>
        <v/>
      </c>
      <c r="L163" s="41">
        <v>45299</v>
      </c>
      <c r="M163" s="39" t="str">
        <f>_Ngay</f>
        <v>(Thứ 2)</v>
      </c>
      <c r="N163" s="42">
        <v>2</v>
      </c>
      <c r="O163" s="43">
        <v>57</v>
      </c>
    </row>
    <row r="164" spans="1:15" s="44" customFormat="1" ht="16.5" x14ac:dyDescent="0.25">
      <c r="A164" s="34" t="str">
        <f>L_time</f>
        <v/>
      </c>
      <c r="B164" s="35" t="str">
        <f>L_TGca</f>
        <v/>
      </c>
      <c r="C164" s="36"/>
      <c r="D164" s="35" t="str">
        <f t="shared" si="3"/>
        <v/>
      </c>
      <c r="E164" s="37">
        <v>369</v>
      </c>
      <c r="F164" s="46" t="s">
        <v>92</v>
      </c>
      <c r="G164" s="39" t="s">
        <v>166</v>
      </c>
      <c r="H164" s="40" t="s">
        <v>167</v>
      </c>
      <c r="I164" s="39">
        <v>3</v>
      </c>
      <c r="J164" s="39" t="s">
        <v>81</v>
      </c>
      <c r="K164" s="39" t="str">
        <f>L_Loc</f>
        <v/>
      </c>
      <c r="L164" s="41">
        <v>45299</v>
      </c>
      <c r="M164" s="39" t="str">
        <f>_Ngay</f>
        <v>(Thứ 2)</v>
      </c>
      <c r="N164" s="42">
        <v>2</v>
      </c>
      <c r="O164" s="43">
        <v>58</v>
      </c>
    </row>
    <row r="165" spans="1:15" s="44" customFormat="1" ht="16.5" x14ac:dyDescent="0.25">
      <c r="A165" s="34" t="str">
        <f>L_time</f>
        <v/>
      </c>
      <c r="B165" s="35" t="str">
        <f>L_TGca</f>
        <v/>
      </c>
      <c r="C165" s="36"/>
      <c r="D165" s="35" t="str">
        <f t="shared" si="3"/>
        <v/>
      </c>
      <c r="E165" s="37">
        <v>370</v>
      </c>
      <c r="F165" s="46" t="s">
        <v>93</v>
      </c>
      <c r="G165" s="39" t="s">
        <v>166</v>
      </c>
      <c r="H165" s="40" t="s">
        <v>167</v>
      </c>
      <c r="I165" s="39">
        <v>3</v>
      </c>
      <c r="J165" s="39" t="s">
        <v>81</v>
      </c>
      <c r="K165" s="39" t="str">
        <f>L_Loc</f>
        <v/>
      </c>
      <c r="L165" s="41">
        <v>45299</v>
      </c>
      <c r="M165" s="39" t="str">
        <f>_Ngay</f>
        <v>(Thứ 2)</v>
      </c>
      <c r="N165" s="42">
        <v>2</v>
      </c>
      <c r="O165" s="43">
        <v>56</v>
      </c>
    </row>
    <row r="166" spans="1:15" s="44" customFormat="1" ht="16.5" x14ac:dyDescent="0.25">
      <c r="A166" s="34" t="str">
        <f>L_time</f>
        <v/>
      </c>
      <c r="B166" s="35" t="str">
        <f>L_TGca</f>
        <v/>
      </c>
      <c r="C166" s="36"/>
      <c r="D166" s="35" t="str">
        <f t="shared" si="3"/>
        <v/>
      </c>
      <c r="E166" s="37">
        <v>371</v>
      </c>
      <c r="F166" s="46" t="s">
        <v>102</v>
      </c>
      <c r="G166" s="39" t="s">
        <v>166</v>
      </c>
      <c r="H166" s="40" t="s">
        <v>167</v>
      </c>
      <c r="I166" s="39">
        <v>3</v>
      </c>
      <c r="J166" s="39" t="s">
        <v>81</v>
      </c>
      <c r="K166" s="39" t="str">
        <f>L_Loc</f>
        <v/>
      </c>
      <c r="L166" s="41">
        <v>45299</v>
      </c>
      <c r="M166" s="39" t="str">
        <f>_Ngay</f>
        <v>(Thứ 2)</v>
      </c>
      <c r="N166" s="42">
        <v>2</v>
      </c>
      <c r="O166" s="43">
        <v>57</v>
      </c>
    </row>
    <row r="167" spans="1:15" s="44" customFormat="1" ht="16.5" x14ac:dyDescent="0.25">
      <c r="A167" s="34" t="str">
        <f>L_time</f>
        <v/>
      </c>
      <c r="B167" s="35" t="str">
        <f>L_TGca</f>
        <v/>
      </c>
      <c r="C167" s="36"/>
      <c r="D167" s="35" t="str">
        <f t="shared" si="3"/>
        <v/>
      </c>
      <c r="E167" s="37">
        <v>372</v>
      </c>
      <c r="F167" s="46" t="s">
        <v>103</v>
      </c>
      <c r="G167" s="39" t="s">
        <v>166</v>
      </c>
      <c r="H167" s="40" t="s">
        <v>167</v>
      </c>
      <c r="I167" s="39">
        <v>3</v>
      </c>
      <c r="J167" s="39" t="s">
        <v>81</v>
      </c>
      <c r="K167" s="39" t="str">
        <f>L_Loc</f>
        <v/>
      </c>
      <c r="L167" s="41">
        <v>45299</v>
      </c>
      <c r="M167" s="39" t="str">
        <f>_Ngay</f>
        <v>(Thứ 2)</v>
      </c>
      <c r="N167" s="42">
        <v>2</v>
      </c>
      <c r="O167" s="43">
        <v>58</v>
      </c>
    </row>
    <row r="168" spans="1:15" s="44" customFormat="1" ht="16.5" x14ac:dyDescent="0.25">
      <c r="A168" s="34" t="str">
        <f>L_time</f>
        <v/>
      </c>
      <c r="B168" s="35" t="str">
        <f>L_TGca</f>
        <v/>
      </c>
      <c r="C168" s="36"/>
      <c r="D168" s="35" t="str">
        <f t="shared" si="3"/>
        <v/>
      </c>
      <c r="E168" s="37">
        <v>373</v>
      </c>
      <c r="F168" s="46" t="s">
        <v>104</v>
      </c>
      <c r="G168" s="39" t="s">
        <v>166</v>
      </c>
      <c r="H168" s="40" t="s">
        <v>167</v>
      </c>
      <c r="I168" s="39">
        <v>3</v>
      </c>
      <c r="J168" s="39" t="s">
        <v>81</v>
      </c>
      <c r="K168" s="39" t="str">
        <f>L_Loc</f>
        <v/>
      </c>
      <c r="L168" s="41">
        <v>45299</v>
      </c>
      <c r="M168" s="39" t="str">
        <f>_Ngay</f>
        <v>(Thứ 2)</v>
      </c>
      <c r="N168" s="42">
        <v>2</v>
      </c>
      <c r="O168" s="43">
        <v>59</v>
      </c>
    </row>
    <row r="169" spans="1:15" s="44" customFormat="1" ht="16.5" x14ac:dyDescent="0.25">
      <c r="A169" s="34" t="str">
        <f>L_time</f>
        <v/>
      </c>
      <c r="B169" s="35" t="str">
        <f>L_TGca</f>
        <v/>
      </c>
      <c r="C169" s="36"/>
      <c r="D169" s="35" t="str">
        <f t="shared" si="3"/>
        <v/>
      </c>
      <c r="E169" s="37">
        <v>374</v>
      </c>
      <c r="F169" s="46" t="s">
        <v>33</v>
      </c>
      <c r="G169" s="39" t="s">
        <v>185</v>
      </c>
      <c r="H169" s="40" t="s">
        <v>58</v>
      </c>
      <c r="I169" s="39">
        <v>3</v>
      </c>
      <c r="J169" s="39" t="s">
        <v>44</v>
      </c>
      <c r="K169" s="39" t="str">
        <f>L_Loc</f>
        <v/>
      </c>
      <c r="L169" s="41">
        <v>45299</v>
      </c>
      <c r="M169" s="39" t="str">
        <f>_Ngay</f>
        <v>(Thứ 2)</v>
      </c>
      <c r="N169" s="42">
        <v>3</v>
      </c>
      <c r="O169" s="43">
        <v>70</v>
      </c>
    </row>
    <row r="170" spans="1:15" s="44" customFormat="1" ht="16.5" x14ac:dyDescent="0.25">
      <c r="A170" s="34" t="str">
        <f>L_time</f>
        <v/>
      </c>
      <c r="B170" s="35" t="str">
        <f>L_TGca</f>
        <v/>
      </c>
      <c r="C170" s="36"/>
      <c r="D170" s="35" t="str">
        <f t="shared" si="3"/>
        <v/>
      </c>
      <c r="E170" s="37">
        <v>375</v>
      </c>
      <c r="F170" s="46" t="s">
        <v>38</v>
      </c>
      <c r="G170" s="39" t="s">
        <v>185</v>
      </c>
      <c r="H170" s="40" t="s">
        <v>58</v>
      </c>
      <c r="I170" s="39">
        <v>3</v>
      </c>
      <c r="J170" s="39" t="s">
        <v>44</v>
      </c>
      <c r="K170" s="39" t="str">
        <f>L_Loc</f>
        <v/>
      </c>
      <c r="L170" s="41">
        <v>45299</v>
      </c>
      <c r="M170" s="39" t="str">
        <f>_Ngay</f>
        <v>(Thứ 2)</v>
      </c>
      <c r="N170" s="42">
        <v>3</v>
      </c>
      <c r="O170" s="43">
        <v>70</v>
      </c>
    </row>
    <row r="171" spans="1:15" s="44" customFormat="1" ht="16.5" x14ac:dyDescent="0.25">
      <c r="A171" s="34" t="str">
        <f>L_time</f>
        <v/>
      </c>
      <c r="B171" s="35" t="str">
        <f>L_TGca</f>
        <v/>
      </c>
      <c r="C171" s="36"/>
      <c r="D171" s="35" t="str">
        <f t="shared" si="3"/>
        <v/>
      </c>
      <c r="E171" s="37">
        <v>376</v>
      </c>
      <c r="F171" s="46" t="s">
        <v>39</v>
      </c>
      <c r="G171" s="39" t="s">
        <v>185</v>
      </c>
      <c r="H171" s="40" t="s">
        <v>58</v>
      </c>
      <c r="I171" s="39">
        <v>3</v>
      </c>
      <c r="J171" s="39" t="s">
        <v>44</v>
      </c>
      <c r="K171" s="39" t="str">
        <f>L_Loc</f>
        <v/>
      </c>
      <c r="L171" s="41">
        <v>45299</v>
      </c>
      <c r="M171" s="39" t="str">
        <f>_Ngay</f>
        <v>(Thứ 2)</v>
      </c>
      <c r="N171" s="42">
        <v>4</v>
      </c>
      <c r="O171" s="43">
        <v>69</v>
      </c>
    </row>
    <row r="172" spans="1:15" s="44" customFormat="1" ht="16.5" x14ac:dyDescent="0.25">
      <c r="A172" s="34" t="str">
        <f>L_time</f>
        <v/>
      </c>
      <c r="B172" s="35" t="str">
        <f>L_TGca</f>
        <v/>
      </c>
      <c r="C172" s="36"/>
      <c r="D172" s="35" t="str">
        <f t="shared" si="3"/>
        <v/>
      </c>
      <c r="E172" s="37">
        <v>377</v>
      </c>
      <c r="F172" s="46" t="s">
        <v>165</v>
      </c>
      <c r="G172" s="39" t="s">
        <v>186</v>
      </c>
      <c r="H172" s="40" t="s">
        <v>187</v>
      </c>
      <c r="I172" s="39">
        <v>3</v>
      </c>
      <c r="J172" s="39" t="s">
        <v>36</v>
      </c>
      <c r="K172" s="39" t="str">
        <f>L_Loc</f>
        <v/>
      </c>
      <c r="L172" s="41">
        <v>45300</v>
      </c>
      <c r="M172" s="39" t="str">
        <f>_Ngay</f>
        <v>(Thứ 3)</v>
      </c>
      <c r="N172" s="42" t="s">
        <v>37</v>
      </c>
      <c r="O172" s="43">
        <v>68</v>
      </c>
    </row>
    <row r="173" spans="1:15" s="44" customFormat="1" ht="16.5" x14ac:dyDescent="0.25">
      <c r="A173" s="34" t="str">
        <f>L_time</f>
        <v/>
      </c>
      <c r="B173" s="35" t="str">
        <f>L_TGca</f>
        <v/>
      </c>
      <c r="C173" s="36"/>
      <c r="D173" s="35" t="str">
        <f t="shared" si="3"/>
        <v/>
      </c>
      <c r="E173" s="37">
        <v>378</v>
      </c>
      <c r="F173" s="46" t="s">
        <v>168</v>
      </c>
      <c r="G173" s="39" t="s">
        <v>186</v>
      </c>
      <c r="H173" s="40" t="s">
        <v>187</v>
      </c>
      <c r="I173" s="39">
        <v>3</v>
      </c>
      <c r="J173" s="39" t="s">
        <v>36</v>
      </c>
      <c r="K173" s="39" t="str">
        <f>L_Loc</f>
        <v/>
      </c>
      <c r="L173" s="41">
        <v>45300</v>
      </c>
      <c r="M173" s="39" t="str">
        <f>_Ngay</f>
        <v>(Thứ 3)</v>
      </c>
      <c r="N173" s="42" t="s">
        <v>37</v>
      </c>
      <c r="O173" s="43">
        <v>67</v>
      </c>
    </row>
    <row r="174" spans="1:15" s="44" customFormat="1" ht="16.5" x14ac:dyDescent="0.25">
      <c r="A174" s="34" t="str">
        <f>L_time</f>
        <v/>
      </c>
      <c r="B174" s="35" t="str">
        <f>L_TGca</f>
        <v/>
      </c>
      <c r="C174" s="36"/>
      <c r="D174" s="35" t="str">
        <f t="shared" si="3"/>
        <v/>
      </c>
      <c r="E174" s="37">
        <v>379</v>
      </c>
      <c r="F174" s="46" t="s">
        <v>143</v>
      </c>
      <c r="G174" s="39" t="s">
        <v>188</v>
      </c>
      <c r="H174" s="40" t="s">
        <v>189</v>
      </c>
      <c r="I174" s="39">
        <v>4</v>
      </c>
      <c r="J174" s="39" t="s">
        <v>36</v>
      </c>
      <c r="K174" s="39" t="str">
        <f>L_Loc</f>
        <v/>
      </c>
      <c r="L174" s="41">
        <v>45300</v>
      </c>
      <c r="M174" s="39" t="str">
        <f>_Ngay</f>
        <v>(Thứ 3)</v>
      </c>
      <c r="N174" s="42" t="s">
        <v>37</v>
      </c>
      <c r="O174" s="43">
        <v>50</v>
      </c>
    </row>
    <row r="175" spans="1:15" s="44" customFormat="1" ht="16.5" x14ac:dyDescent="0.25">
      <c r="A175" s="34" t="str">
        <f>L_time</f>
        <v/>
      </c>
      <c r="B175" s="35" t="str">
        <f>L_TGca</f>
        <v/>
      </c>
      <c r="C175" s="36"/>
      <c r="D175" s="35" t="str">
        <f t="shared" si="3"/>
        <v/>
      </c>
      <c r="E175" s="37">
        <v>380</v>
      </c>
      <c r="F175" s="46" t="s">
        <v>146</v>
      </c>
      <c r="G175" s="39" t="s">
        <v>188</v>
      </c>
      <c r="H175" s="40" t="s">
        <v>189</v>
      </c>
      <c r="I175" s="39">
        <v>4</v>
      </c>
      <c r="J175" s="39" t="s">
        <v>36</v>
      </c>
      <c r="K175" s="39" t="str">
        <f>L_Loc</f>
        <v/>
      </c>
      <c r="L175" s="41">
        <v>45300</v>
      </c>
      <c r="M175" s="39" t="str">
        <f>_Ngay</f>
        <v>(Thứ 3)</v>
      </c>
      <c r="N175" s="42" t="s">
        <v>37</v>
      </c>
      <c r="O175" s="43">
        <v>55</v>
      </c>
    </row>
    <row r="176" spans="1:15" s="44" customFormat="1" ht="16.5" x14ac:dyDescent="0.25">
      <c r="A176" s="34" t="str">
        <f>L_time</f>
        <v/>
      </c>
      <c r="B176" s="35" t="str">
        <f>L_TGca</f>
        <v/>
      </c>
      <c r="C176" s="36"/>
      <c r="D176" s="35" t="str">
        <f t="shared" ref="D176:D228" si="4">IF(C176="","",LEFT($C176,FIND("-",$C176,1)+2))</f>
        <v/>
      </c>
      <c r="E176" s="37">
        <v>381</v>
      </c>
      <c r="F176" s="46" t="s">
        <v>121</v>
      </c>
      <c r="G176" s="39" t="s">
        <v>190</v>
      </c>
      <c r="H176" s="40" t="s">
        <v>191</v>
      </c>
      <c r="I176" s="39">
        <v>4</v>
      </c>
      <c r="J176" s="39" t="s">
        <v>36</v>
      </c>
      <c r="K176" s="39" t="str">
        <f>L_Loc</f>
        <v/>
      </c>
      <c r="L176" s="41">
        <v>45300</v>
      </c>
      <c r="M176" s="39" t="str">
        <f>_Ngay</f>
        <v>(Thứ 3)</v>
      </c>
      <c r="N176" s="42" t="s">
        <v>37</v>
      </c>
      <c r="O176" s="43">
        <v>46</v>
      </c>
    </row>
    <row r="177" spans="1:15" s="44" customFormat="1" ht="16.5" x14ac:dyDescent="0.25">
      <c r="A177" s="34" t="str">
        <f>L_time</f>
        <v/>
      </c>
      <c r="B177" s="35" t="str">
        <f>L_TGca</f>
        <v/>
      </c>
      <c r="C177" s="36"/>
      <c r="D177" s="35" t="str">
        <f t="shared" si="4"/>
        <v/>
      </c>
      <c r="E177" s="37">
        <v>382</v>
      </c>
      <c r="F177" s="46" t="s">
        <v>124</v>
      </c>
      <c r="G177" s="39" t="s">
        <v>190</v>
      </c>
      <c r="H177" s="40" t="s">
        <v>191</v>
      </c>
      <c r="I177" s="39">
        <v>4</v>
      </c>
      <c r="J177" s="39" t="s">
        <v>36</v>
      </c>
      <c r="K177" s="39" t="str">
        <f>L_Loc</f>
        <v/>
      </c>
      <c r="L177" s="41">
        <v>45300</v>
      </c>
      <c r="M177" s="39" t="str">
        <f>_Ngay</f>
        <v>(Thứ 3)</v>
      </c>
      <c r="N177" s="42" t="s">
        <v>37</v>
      </c>
      <c r="O177" s="43">
        <v>45</v>
      </c>
    </row>
    <row r="178" spans="1:15" s="44" customFormat="1" ht="16.5" x14ac:dyDescent="0.25">
      <c r="A178" s="34" t="str">
        <f>L_time</f>
        <v/>
      </c>
      <c r="B178" s="35" t="str">
        <f>L_TGca</f>
        <v/>
      </c>
      <c r="C178" s="36"/>
      <c r="D178" s="35" t="str">
        <f t="shared" si="4"/>
        <v/>
      </c>
      <c r="E178" s="37">
        <v>383</v>
      </c>
      <c r="F178" s="46" t="s">
        <v>115</v>
      </c>
      <c r="G178" s="39" t="s">
        <v>186</v>
      </c>
      <c r="H178" s="40" t="s">
        <v>187</v>
      </c>
      <c r="I178" s="39">
        <v>3</v>
      </c>
      <c r="J178" s="39" t="s">
        <v>36</v>
      </c>
      <c r="K178" s="39" t="str">
        <f>L_Loc</f>
        <v/>
      </c>
      <c r="L178" s="41">
        <v>45300</v>
      </c>
      <c r="M178" s="39" t="str">
        <f>_Ngay</f>
        <v>(Thứ 3)</v>
      </c>
      <c r="N178" s="42" t="s">
        <v>55</v>
      </c>
      <c r="O178" s="43">
        <v>68</v>
      </c>
    </row>
    <row r="179" spans="1:15" s="44" customFormat="1" ht="16.5" x14ac:dyDescent="0.25">
      <c r="A179" s="34" t="str">
        <f>L_time</f>
        <v/>
      </c>
      <c r="B179" s="35" t="str">
        <f>L_TGca</f>
        <v/>
      </c>
      <c r="C179" s="36"/>
      <c r="D179" s="35" t="str">
        <f t="shared" si="4"/>
        <v/>
      </c>
      <c r="E179" s="37">
        <v>384</v>
      </c>
      <c r="F179" s="46" t="s">
        <v>151</v>
      </c>
      <c r="G179" s="39" t="s">
        <v>188</v>
      </c>
      <c r="H179" s="40" t="s">
        <v>189</v>
      </c>
      <c r="I179" s="39">
        <v>4</v>
      </c>
      <c r="J179" s="39" t="s">
        <v>36</v>
      </c>
      <c r="K179" s="39" t="str">
        <f>L_Loc</f>
        <v/>
      </c>
      <c r="L179" s="41">
        <v>45300</v>
      </c>
      <c r="M179" s="39" t="str">
        <f>_Ngay</f>
        <v>(Thứ 3)</v>
      </c>
      <c r="N179" s="42" t="s">
        <v>37</v>
      </c>
      <c r="O179" s="43">
        <v>51</v>
      </c>
    </row>
    <row r="180" spans="1:15" s="44" customFormat="1" ht="16.5" x14ac:dyDescent="0.25">
      <c r="A180" s="34" t="str">
        <f>L_time</f>
        <v/>
      </c>
      <c r="B180" s="35" t="str">
        <f>L_TGca</f>
        <v/>
      </c>
      <c r="C180" s="36"/>
      <c r="D180" s="35" t="str">
        <f t="shared" si="4"/>
        <v/>
      </c>
      <c r="E180" s="37">
        <v>385</v>
      </c>
      <c r="F180" s="46" t="s">
        <v>192</v>
      </c>
      <c r="G180" s="39" t="s">
        <v>193</v>
      </c>
      <c r="H180" s="40" t="s">
        <v>194</v>
      </c>
      <c r="I180" s="39">
        <v>3</v>
      </c>
      <c r="J180" s="39" t="s">
        <v>73</v>
      </c>
      <c r="K180" s="39" t="str">
        <f>L_Loc</f>
        <v/>
      </c>
      <c r="L180" s="41">
        <v>45300</v>
      </c>
      <c r="M180" s="39" t="str">
        <f>_Ngay</f>
        <v>(Thứ 3)</v>
      </c>
      <c r="N180" s="42">
        <v>2</v>
      </c>
      <c r="O180" s="43">
        <v>102</v>
      </c>
    </row>
    <row r="181" spans="1:15" s="44" customFormat="1" ht="16.5" x14ac:dyDescent="0.25">
      <c r="A181" s="34" t="str">
        <f>L_time</f>
        <v/>
      </c>
      <c r="B181" s="35" t="str">
        <f>L_TGca</f>
        <v/>
      </c>
      <c r="C181" s="36"/>
      <c r="D181" s="35" t="str">
        <f t="shared" si="4"/>
        <v/>
      </c>
      <c r="E181" s="37">
        <v>386</v>
      </c>
      <c r="F181" s="46" t="s">
        <v>116</v>
      </c>
      <c r="G181" s="39" t="s">
        <v>195</v>
      </c>
      <c r="H181" s="40" t="s">
        <v>196</v>
      </c>
      <c r="I181" s="39">
        <v>2</v>
      </c>
      <c r="J181" s="39" t="s">
        <v>36</v>
      </c>
      <c r="K181" s="39" t="str">
        <f>L_Loc</f>
        <v/>
      </c>
      <c r="L181" s="41">
        <v>45301</v>
      </c>
      <c r="M181" s="39" t="str">
        <f>_Ngay</f>
        <v>(Thứ 4)</v>
      </c>
      <c r="N181" s="42" t="s">
        <v>37</v>
      </c>
      <c r="O181" s="43">
        <v>48</v>
      </c>
    </row>
    <row r="182" spans="1:15" s="44" customFormat="1" ht="16.5" x14ac:dyDescent="0.25">
      <c r="A182" s="34" t="str">
        <f>L_time</f>
        <v/>
      </c>
      <c r="B182" s="35" t="str">
        <f>L_TGca</f>
        <v/>
      </c>
      <c r="C182" s="36"/>
      <c r="D182" s="35" t="str">
        <f t="shared" si="4"/>
        <v/>
      </c>
      <c r="E182" s="37">
        <v>387</v>
      </c>
      <c r="F182" s="46" t="s">
        <v>119</v>
      </c>
      <c r="G182" s="39" t="s">
        <v>195</v>
      </c>
      <c r="H182" s="40" t="s">
        <v>196</v>
      </c>
      <c r="I182" s="39">
        <v>2</v>
      </c>
      <c r="J182" s="39" t="s">
        <v>36</v>
      </c>
      <c r="K182" s="39" t="str">
        <f>L_Loc</f>
        <v/>
      </c>
      <c r="L182" s="41">
        <v>45301</v>
      </c>
      <c r="M182" s="39" t="str">
        <f>_Ngay</f>
        <v>(Thứ 4)</v>
      </c>
      <c r="N182" s="42" t="s">
        <v>37</v>
      </c>
      <c r="O182" s="43">
        <v>49</v>
      </c>
    </row>
    <row r="183" spans="1:15" s="44" customFormat="1" ht="16.5" x14ac:dyDescent="0.25">
      <c r="A183" s="34" t="str">
        <f>L_time</f>
        <v/>
      </c>
      <c r="B183" s="35" t="str">
        <f>L_TGca</f>
        <v/>
      </c>
      <c r="C183" s="36"/>
      <c r="D183" s="35" t="str">
        <f t="shared" si="4"/>
        <v/>
      </c>
      <c r="E183" s="37">
        <v>388</v>
      </c>
      <c r="F183" s="46" t="s">
        <v>120</v>
      </c>
      <c r="G183" s="39" t="s">
        <v>195</v>
      </c>
      <c r="H183" s="40" t="s">
        <v>196</v>
      </c>
      <c r="I183" s="39">
        <v>2</v>
      </c>
      <c r="J183" s="39" t="s">
        <v>36</v>
      </c>
      <c r="K183" s="39" t="str">
        <f>L_Loc</f>
        <v/>
      </c>
      <c r="L183" s="41">
        <v>45301</v>
      </c>
      <c r="M183" s="39" t="str">
        <f>_Ngay</f>
        <v>(Thứ 4)</v>
      </c>
      <c r="N183" s="42" t="s">
        <v>55</v>
      </c>
      <c r="O183" s="43">
        <v>49</v>
      </c>
    </row>
    <row r="184" spans="1:15" s="44" customFormat="1" ht="33" x14ac:dyDescent="0.25">
      <c r="A184" s="34" t="str">
        <f>L_time</f>
        <v/>
      </c>
      <c r="B184" s="35" t="str">
        <f>L_TGca</f>
        <v/>
      </c>
      <c r="C184" s="36"/>
      <c r="D184" s="35" t="str">
        <f t="shared" si="4"/>
        <v/>
      </c>
      <c r="E184" s="37">
        <v>389</v>
      </c>
      <c r="F184" s="46" t="s">
        <v>197</v>
      </c>
      <c r="G184" s="39" t="s">
        <v>198</v>
      </c>
      <c r="H184" s="40" t="s">
        <v>199</v>
      </c>
      <c r="I184" s="39">
        <v>4</v>
      </c>
      <c r="J184" s="39" t="s">
        <v>73</v>
      </c>
      <c r="K184" s="39" t="str">
        <f>L_Loc</f>
        <v/>
      </c>
      <c r="L184" s="41">
        <v>45301</v>
      </c>
      <c r="M184" s="39" t="str">
        <f>_Ngay</f>
        <v>(Thứ 4)</v>
      </c>
      <c r="N184" s="42">
        <v>2</v>
      </c>
      <c r="O184" s="43">
        <v>1039</v>
      </c>
    </row>
    <row r="185" spans="1:15" s="44" customFormat="1" ht="16.5" x14ac:dyDescent="0.25">
      <c r="A185" s="34" t="str">
        <f>L_time</f>
        <v/>
      </c>
      <c r="B185" s="35" t="str">
        <f>L_TGca</f>
        <v/>
      </c>
      <c r="C185" s="36"/>
      <c r="D185" s="35" t="str">
        <f t="shared" si="4"/>
        <v/>
      </c>
      <c r="E185" s="37">
        <v>390</v>
      </c>
      <c r="F185" s="46" t="s">
        <v>156</v>
      </c>
      <c r="G185" s="39" t="s">
        <v>200</v>
      </c>
      <c r="H185" s="40" t="s">
        <v>201</v>
      </c>
      <c r="I185" s="39">
        <v>3</v>
      </c>
      <c r="J185" s="39" t="s">
        <v>36</v>
      </c>
      <c r="K185" s="39" t="str">
        <f>L_Loc</f>
        <v/>
      </c>
      <c r="L185" s="41">
        <v>45302</v>
      </c>
      <c r="M185" s="39" t="str">
        <f>_Ngay</f>
        <v>(Thứ 5)</v>
      </c>
      <c r="N185" s="42" t="s">
        <v>37</v>
      </c>
      <c r="O185" s="43">
        <v>51</v>
      </c>
    </row>
    <row r="186" spans="1:15" s="44" customFormat="1" ht="16.5" x14ac:dyDescent="0.25">
      <c r="A186" s="34" t="str">
        <f>L_time</f>
        <v/>
      </c>
      <c r="B186" s="35" t="str">
        <f>L_TGca</f>
        <v/>
      </c>
      <c r="C186" s="36"/>
      <c r="D186" s="35" t="str">
        <f t="shared" si="4"/>
        <v/>
      </c>
      <c r="E186" s="37">
        <v>391</v>
      </c>
      <c r="F186" s="46" t="s">
        <v>159</v>
      </c>
      <c r="G186" s="39" t="s">
        <v>200</v>
      </c>
      <c r="H186" s="40" t="s">
        <v>201</v>
      </c>
      <c r="I186" s="39">
        <v>3</v>
      </c>
      <c r="J186" s="39" t="s">
        <v>36</v>
      </c>
      <c r="K186" s="39" t="str">
        <f>L_Loc</f>
        <v/>
      </c>
      <c r="L186" s="41">
        <v>45302</v>
      </c>
      <c r="M186" s="39" t="str">
        <f>_Ngay</f>
        <v>(Thứ 5)</v>
      </c>
      <c r="N186" s="42" t="s">
        <v>37</v>
      </c>
      <c r="O186" s="43">
        <v>51</v>
      </c>
    </row>
    <row r="187" spans="1:15" s="44" customFormat="1" ht="16.5" x14ac:dyDescent="0.25">
      <c r="A187" s="34" t="str">
        <f>L_time</f>
        <v/>
      </c>
      <c r="B187" s="35" t="str">
        <f>L_TGca</f>
        <v/>
      </c>
      <c r="C187" s="36"/>
      <c r="D187" s="35" t="str">
        <f t="shared" si="4"/>
        <v/>
      </c>
      <c r="E187" s="37">
        <v>392</v>
      </c>
      <c r="F187" s="46" t="s">
        <v>98</v>
      </c>
      <c r="G187" s="39" t="s">
        <v>202</v>
      </c>
      <c r="H187" s="40" t="s">
        <v>203</v>
      </c>
      <c r="I187" s="39">
        <v>3</v>
      </c>
      <c r="J187" s="39" t="s">
        <v>36</v>
      </c>
      <c r="K187" s="39" t="str">
        <f>L_Loc</f>
        <v/>
      </c>
      <c r="L187" s="41">
        <v>45302</v>
      </c>
      <c r="M187" s="39" t="str">
        <f>_Ngay</f>
        <v>(Thứ 5)</v>
      </c>
      <c r="N187" s="42" t="s">
        <v>37</v>
      </c>
      <c r="O187" s="43">
        <v>59</v>
      </c>
    </row>
    <row r="188" spans="1:15" s="44" customFormat="1" ht="16.5" x14ac:dyDescent="0.25">
      <c r="A188" s="34" t="str">
        <f>L_time</f>
        <v/>
      </c>
      <c r="B188" s="35" t="str">
        <f>L_TGca</f>
        <v/>
      </c>
      <c r="C188" s="36"/>
      <c r="D188" s="35" t="str">
        <f t="shared" si="4"/>
        <v/>
      </c>
      <c r="E188" s="37">
        <v>393</v>
      </c>
      <c r="F188" s="46" t="s">
        <v>101</v>
      </c>
      <c r="G188" s="39" t="s">
        <v>202</v>
      </c>
      <c r="H188" s="40" t="s">
        <v>203</v>
      </c>
      <c r="I188" s="39">
        <v>3</v>
      </c>
      <c r="J188" s="39" t="s">
        <v>36</v>
      </c>
      <c r="K188" s="39" t="str">
        <f>L_Loc</f>
        <v/>
      </c>
      <c r="L188" s="41">
        <v>45302</v>
      </c>
      <c r="M188" s="39" t="str">
        <f>_Ngay</f>
        <v>(Thứ 5)</v>
      </c>
      <c r="N188" s="42" t="s">
        <v>37</v>
      </c>
      <c r="O188" s="43">
        <v>59</v>
      </c>
    </row>
    <row r="189" spans="1:15" s="44" customFormat="1" ht="16.5" x14ac:dyDescent="0.25">
      <c r="A189" s="34" t="str">
        <f>L_time</f>
        <v/>
      </c>
      <c r="B189" s="35" t="str">
        <f>L_TGca</f>
        <v/>
      </c>
      <c r="C189" s="36"/>
      <c r="D189" s="35" t="str">
        <f t="shared" si="4"/>
        <v/>
      </c>
      <c r="E189" s="37">
        <v>394</v>
      </c>
      <c r="F189" s="46" t="s">
        <v>89</v>
      </c>
      <c r="G189" s="39" t="s">
        <v>177</v>
      </c>
      <c r="H189" s="40" t="s">
        <v>178</v>
      </c>
      <c r="I189" s="39">
        <v>3</v>
      </c>
      <c r="J189" s="39" t="s">
        <v>36</v>
      </c>
      <c r="K189" s="39" t="str">
        <f>L_Loc</f>
        <v/>
      </c>
      <c r="L189" s="41">
        <v>45302</v>
      </c>
      <c r="M189" s="39" t="str">
        <f>_Ngay</f>
        <v>(Thứ 5)</v>
      </c>
      <c r="N189" s="42" t="s">
        <v>37</v>
      </c>
      <c r="O189" s="43">
        <v>57</v>
      </c>
    </row>
    <row r="190" spans="1:15" s="44" customFormat="1" ht="16.5" x14ac:dyDescent="0.25">
      <c r="A190" s="34" t="str">
        <f>L_time</f>
        <v/>
      </c>
      <c r="B190" s="35" t="str">
        <f>L_TGca</f>
        <v/>
      </c>
      <c r="C190" s="36"/>
      <c r="D190" s="35" t="str">
        <f t="shared" si="4"/>
        <v/>
      </c>
      <c r="E190" s="37">
        <v>395</v>
      </c>
      <c r="F190" s="46" t="s">
        <v>92</v>
      </c>
      <c r="G190" s="39" t="s">
        <v>177</v>
      </c>
      <c r="H190" s="40" t="s">
        <v>178</v>
      </c>
      <c r="I190" s="39">
        <v>3</v>
      </c>
      <c r="J190" s="39" t="s">
        <v>36</v>
      </c>
      <c r="K190" s="39" t="str">
        <f>L_Loc</f>
        <v/>
      </c>
      <c r="L190" s="41">
        <v>45302</v>
      </c>
      <c r="M190" s="39" t="str">
        <f>_Ngay</f>
        <v>(Thứ 5)</v>
      </c>
      <c r="N190" s="42" t="s">
        <v>37</v>
      </c>
      <c r="O190" s="43">
        <v>58</v>
      </c>
    </row>
    <row r="191" spans="1:15" s="44" customFormat="1" ht="16.5" x14ac:dyDescent="0.25">
      <c r="A191" s="34" t="str">
        <f>L_time</f>
        <v/>
      </c>
      <c r="B191" s="35" t="str">
        <f>L_TGca</f>
        <v/>
      </c>
      <c r="C191" s="36"/>
      <c r="D191" s="35" t="str">
        <f t="shared" si="4"/>
        <v/>
      </c>
      <c r="E191" s="37">
        <v>396</v>
      </c>
      <c r="F191" s="46" t="s">
        <v>93</v>
      </c>
      <c r="G191" s="39" t="s">
        <v>177</v>
      </c>
      <c r="H191" s="40" t="s">
        <v>178</v>
      </c>
      <c r="I191" s="39">
        <v>3</v>
      </c>
      <c r="J191" s="39" t="s">
        <v>36</v>
      </c>
      <c r="K191" s="39" t="str">
        <f>L_Loc</f>
        <v/>
      </c>
      <c r="L191" s="41">
        <v>45302</v>
      </c>
      <c r="M191" s="39" t="str">
        <f>_Ngay</f>
        <v>(Thứ 5)</v>
      </c>
      <c r="N191" s="42" t="s">
        <v>37</v>
      </c>
      <c r="O191" s="43">
        <v>56</v>
      </c>
    </row>
    <row r="192" spans="1:15" s="44" customFormat="1" ht="16.5" x14ac:dyDescent="0.25">
      <c r="A192" s="34" t="str">
        <f>L_time</f>
        <v/>
      </c>
      <c r="B192" s="35" t="str">
        <f>L_TGca</f>
        <v/>
      </c>
      <c r="C192" s="36"/>
      <c r="D192" s="35" t="str">
        <f t="shared" si="4"/>
        <v/>
      </c>
      <c r="E192" s="37">
        <v>397</v>
      </c>
      <c r="F192" s="46" t="s">
        <v>143</v>
      </c>
      <c r="G192" s="39" t="s">
        <v>204</v>
      </c>
      <c r="H192" s="40" t="s">
        <v>205</v>
      </c>
      <c r="I192" s="39">
        <v>2</v>
      </c>
      <c r="J192" s="39" t="s">
        <v>36</v>
      </c>
      <c r="K192" s="39" t="str">
        <f>L_Loc</f>
        <v/>
      </c>
      <c r="L192" s="41">
        <v>45302</v>
      </c>
      <c r="M192" s="39" t="str">
        <f>_Ngay</f>
        <v>(Thứ 5)</v>
      </c>
      <c r="N192" s="42" t="s">
        <v>37</v>
      </c>
      <c r="O192" s="43">
        <v>50</v>
      </c>
    </row>
    <row r="193" spans="1:15" s="44" customFormat="1" ht="16.5" x14ac:dyDescent="0.25">
      <c r="A193" s="34" t="str">
        <f>L_time</f>
        <v/>
      </c>
      <c r="B193" s="35" t="str">
        <f>L_TGca</f>
        <v/>
      </c>
      <c r="C193" s="36"/>
      <c r="D193" s="35" t="str">
        <f t="shared" si="4"/>
        <v/>
      </c>
      <c r="E193" s="37">
        <v>398</v>
      </c>
      <c r="F193" s="46" t="s">
        <v>146</v>
      </c>
      <c r="G193" s="39" t="s">
        <v>204</v>
      </c>
      <c r="H193" s="40" t="s">
        <v>205</v>
      </c>
      <c r="I193" s="39">
        <v>2</v>
      </c>
      <c r="J193" s="39" t="s">
        <v>36</v>
      </c>
      <c r="K193" s="39" t="str">
        <f>L_Loc</f>
        <v/>
      </c>
      <c r="L193" s="41">
        <v>45302</v>
      </c>
      <c r="M193" s="39" t="str">
        <f>_Ngay</f>
        <v>(Thứ 5)</v>
      </c>
      <c r="N193" s="42" t="s">
        <v>37</v>
      </c>
      <c r="O193" s="43">
        <v>55</v>
      </c>
    </row>
    <row r="194" spans="1:15" s="44" customFormat="1" ht="16.5" x14ac:dyDescent="0.25">
      <c r="A194" s="34" t="str">
        <f>L_time</f>
        <v/>
      </c>
      <c r="B194" s="35" t="str">
        <f>L_TGca</f>
        <v/>
      </c>
      <c r="C194" s="36"/>
      <c r="D194" s="35" t="str">
        <f t="shared" si="4"/>
        <v/>
      </c>
      <c r="E194" s="37">
        <v>399</v>
      </c>
      <c r="F194" s="46" t="s">
        <v>162</v>
      </c>
      <c r="G194" s="39" t="s">
        <v>200</v>
      </c>
      <c r="H194" s="40" t="s">
        <v>201</v>
      </c>
      <c r="I194" s="39">
        <v>3</v>
      </c>
      <c r="J194" s="39" t="s">
        <v>36</v>
      </c>
      <c r="K194" s="39" t="str">
        <f>L_Loc</f>
        <v/>
      </c>
      <c r="L194" s="41">
        <v>45302</v>
      </c>
      <c r="M194" s="39" t="str">
        <f>_Ngay</f>
        <v>(Thứ 5)</v>
      </c>
      <c r="N194" s="42" t="s">
        <v>55</v>
      </c>
      <c r="O194" s="43">
        <v>48</v>
      </c>
    </row>
    <row r="195" spans="1:15" s="44" customFormat="1" ht="16.5" x14ac:dyDescent="0.25">
      <c r="A195" s="34" t="str">
        <f>L_time</f>
        <v/>
      </c>
      <c r="B195" s="35" t="str">
        <f>L_TGca</f>
        <v/>
      </c>
      <c r="C195" s="36"/>
      <c r="D195" s="35" t="str">
        <f t="shared" si="4"/>
        <v/>
      </c>
      <c r="E195" s="37">
        <v>400</v>
      </c>
      <c r="F195" s="46" t="s">
        <v>102</v>
      </c>
      <c r="G195" s="39" t="s">
        <v>177</v>
      </c>
      <c r="H195" s="40" t="s">
        <v>178</v>
      </c>
      <c r="I195" s="39">
        <v>3</v>
      </c>
      <c r="J195" s="39" t="s">
        <v>36</v>
      </c>
      <c r="K195" s="39" t="str">
        <f>L_Loc</f>
        <v/>
      </c>
      <c r="L195" s="41">
        <v>45302</v>
      </c>
      <c r="M195" s="39" t="str">
        <f>_Ngay</f>
        <v>(Thứ 5)</v>
      </c>
      <c r="N195" s="42" t="s">
        <v>55</v>
      </c>
      <c r="O195" s="43">
        <v>57</v>
      </c>
    </row>
    <row r="196" spans="1:15" s="44" customFormat="1" ht="16.5" x14ac:dyDescent="0.25">
      <c r="A196" s="34" t="str">
        <f>L_time</f>
        <v/>
      </c>
      <c r="B196" s="35" t="str">
        <f>L_TGca</f>
        <v/>
      </c>
      <c r="C196" s="36"/>
      <c r="D196" s="35" t="str">
        <f t="shared" si="4"/>
        <v/>
      </c>
      <c r="E196" s="37">
        <v>401</v>
      </c>
      <c r="F196" s="46" t="s">
        <v>103</v>
      </c>
      <c r="G196" s="39" t="s">
        <v>177</v>
      </c>
      <c r="H196" s="40" t="s">
        <v>178</v>
      </c>
      <c r="I196" s="39">
        <v>3</v>
      </c>
      <c r="J196" s="39" t="s">
        <v>36</v>
      </c>
      <c r="K196" s="39" t="str">
        <f>L_Loc</f>
        <v/>
      </c>
      <c r="L196" s="41">
        <v>45302</v>
      </c>
      <c r="M196" s="39" t="str">
        <f>_Ngay</f>
        <v>(Thứ 5)</v>
      </c>
      <c r="N196" s="42" t="s">
        <v>55</v>
      </c>
      <c r="O196" s="43">
        <v>58</v>
      </c>
    </row>
    <row r="197" spans="1:15" s="44" customFormat="1" ht="16.5" x14ac:dyDescent="0.25">
      <c r="A197" s="34" t="str">
        <f>L_time</f>
        <v/>
      </c>
      <c r="B197" s="35" t="str">
        <f>L_TGca</f>
        <v/>
      </c>
      <c r="C197" s="36"/>
      <c r="D197" s="35" t="str">
        <f t="shared" si="4"/>
        <v/>
      </c>
      <c r="E197" s="37">
        <v>402</v>
      </c>
      <c r="F197" s="46" t="s">
        <v>104</v>
      </c>
      <c r="G197" s="39" t="s">
        <v>177</v>
      </c>
      <c r="H197" s="40" t="s">
        <v>178</v>
      </c>
      <c r="I197" s="39">
        <v>3</v>
      </c>
      <c r="J197" s="39" t="s">
        <v>36</v>
      </c>
      <c r="K197" s="39" t="str">
        <f>L_Loc</f>
        <v/>
      </c>
      <c r="L197" s="41">
        <v>45302</v>
      </c>
      <c r="M197" s="39" t="str">
        <f>_Ngay</f>
        <v>(Thứ 5)</v>
      </c>
      <c r="N197" s="42" t="s">
        <v>55</v>
      </c>
      <c r="O197" s="43">
        <v>59</v>
      </c>
    </row>
    <row r="198" spans="1:15" s="44" customFormat="1" ht="16.5" x14ac:dyDescent="0.25">
      <c r="A198" s="34" t="str">
        <f>L_time</f>
        <v/>
      </c>
      <c r="B198" s="35" t="str">
        <f>L_TGca</f>
        <v/>
      </c>
      <c r="C198" s="36"/>
      <c r="D198" s="35" t="str">
        <f t="shared" si="4"/>
        <v/>
      </c>
      <c r="E198" s="37">
        <v>403</v>
      </c>
      <c r="F198" s="46" t="s">
        <v>139</v>
      </c>
      <c r="G198" s="39" t="s">
        <v>206</v>
      </c>
      <c r="H198" s="40" t="s">
        <v>207</v>
      </c>
      <c r="I198" s="39">
        <v>3</v>
      </c>
      <c r="J198" s="39" t="s">
        <v>36</v>
      </c>
      <c r="K198" s="39" t="str">
        <f>L_Loc</f>
        <v/>
      </c>
      <c r="L198" s="41">
        <v>45302</v>
      </c>
      <c r="M198" s="39" t="str">
        <f>_Ngay</f>
        <v>(Thứ 5)</v>
      </c>
      <c r="N198" s="42" t="s">
        <v>55</v>
      </c>
      <c r="O198" s="43">
        <v>49</v>
      </c>
    </row>
    <row r="199" spans="1:15" s="44" customFormat="1" ht="16.5" x14ac:dyDescent="0.25">
      <c r="A199" s="34" t="str">
        <f>L_time</f>
        <v/>
      </c>
      <c r="B199" s="35" t="str">
        <f>L_TGca</f>
        <v/>
      </c>
      <c r="C199" s="36"/>
      <c r="D199" s="35" t="str">
        <f t="shared" si="4"/>
        <v/>
      </c>
      <c r="E199" s="37">
        <v>404</v>
      </c>
      <c r="F199" s="46" t="s">
        <v>142</v>
      </c>
      <c r="G199" s="39" t="s">
        <v>206</v>
      </c>
      <c r="H199" s="40" t="s">
        <v>207</v>
      </c>
      <c r="I199" s="39">
        <v>3</v>
      </c>
      <c r="J199" s="39" t="s">
        <v>36</v>
      </c>
      <c r="K199" s="39" t="str">
        <f>L_Loc</f>
        <v/>
      </c>
      <c r="L199" s="41">
        <v>45302</v>
      </c>
      <c r="M199" s="39" t="str">
        <f>_Ngay</f>
        <v>(Thứ 5)</v>
      </c>
      <c r="N199" s="42" t="s">
        <v>55</v>
      </c>
      <c r="O199" s="43">
        <v>58</v>
      </c>
    </row>
    <row r="200" spans="1:15" s="44" customFormat="1" ht="16.5" x14ac:dyDescent="0.25">
      <c r="A200" s="34" t="str">
        <f>L_time</f>
        <v/>
      </c>
      <c r="B200" s="35" t="str">
        <f>L_TGca</f>
        <v/>
      </c>
      <c r="C200" s="36"/>
      <c r="D200" s="35" t="str">
        <f t="shared" si="4"/>
        <v/>
      </c>
      <c r="E200" s="37">
        <v>405</v>
      </c>
      <c r="F200" s="46" t="s">
        <v>151</v>
      </c>
      <c r="G200" s="39" t="s">
        <v>204</v>
      </c>
      <c r="H200" s="40" t="s">
        <v>205</v>
      </c>
      <c r="I200" s="39">
        <v>2</v>
      </c>
      <c r="J200" s="39" t="s">
        <v>36</v>
      </c>
      <c r="K200" s="39" t="str">
        <f>L_Loc</f>
        <v/>
      </c>
      <c r="L200" s="41">
        <v>45302</v>
      </c>
      <c r="M200" s="39" t="str">
        <f>_Ngay</f>
        <v>(Thứ 5)</v>
      </c>
      <c r="N200" s="42" t="s">
        <v>55</v>
      </c>
      <c r="O200" s="43">
        <v>51</v>
      </c>
    </row>
    <row r="201" spans="1:15" s="44" customFormat="1" ht="16.5" x14ac:dyDescent="0.25">
      <c r="A201" s="34" t="str">
        <f>L_time</f>
        <v/>
      </c>
      <c r="B201" s="35" t="str">
        <f>L_TGca</f>
        <v/>
      </c>
      <c r="C201" s="36"/>
      <c r="D201" s="35" t="str">
        <f t="shared" si="4"/>
        <v/>
      </c>
      <c r="E201" s="37">
        <v>406</v>
      </c>
      <c r="F201" s="46" t="s">
        <v>94</v>
      </c>
      <c r="G201" s="39" t="s">
        <v>208</v>
      </c>
      <c r="H201" s="40" t="s">
        <v>209</v>
      </c>
      <c r="I201" s="39">
        <v>4</v>
      </c>
      <c r="J201" s="39" t="s">
        <v>36</v>
      </c>
      <c r="K201" s="39" t="str">
        <f>L_Loc</f>
        <v/>
      </c>
      <c r="L201" s="41">
        <v>45303</v>
      </c>
      <c r="M201" s="39" t="str">
        <f>_Ngay</f>
        <v>(Thứ 6)</v>
      </c>
      <c r="N201" s="42" t="s">
        <v>37</v>
      </c>
      <c r="O201" s="43">
        <v>57</v>
      </c>
    </row>
    <row r="202" spans="1:15" s="44" customFormat="1" ht="16.5" x14ac:dyDescent="0.25">
      <c r="A202" s="34" t="str">
        <f>L_time</f>
        <v/>
      </c>
      <c r="B202" s="35" t="str">
        <f>L_TGca</f>
        <v/>
      </c>
      <c r="C202" s="36"/>
      <c r="D202" s="35" t="str">
        <f t="shared" si="4"/>
        <v/>
      </c>
      <c r="E202" s="37">
        <v>407</v>
      </c>
      <c r="F202" s="46" t="s">
        <v>97</v>
      </c>
      <c r="G202" s="39" t="s">
        <v>208</v>
      </c>
      <c r="H202" s="40" t="s">
        <v>209</v>
      </c>
      <c r="I202" s="39">
        <v>4</v>
      </c>
      <c r="J202" s="39" t="s">
        <v>36</v>
      </c>
      <c r="K202" s="39" t="str">
        <f>L_Loc</f>
        <v/>
      </c>
      <c r="L202" s="41">
        <v>45303</v>
      </c>
      <c r="M202" s="39" t="str">
        <f>_Ngay</f>
        <v>(Thứ 6)</v>
      </c>
      <c r="N202" s="42" t="s">
        <v>37</v>
      </c>
      <c r="O202" s="43">
        <v>59</v>
      </c>
    </row>
    <row r="203" spans="1:15" s="44" customFormat="1" ht="16.5" x14ac:dyDescent="0.25">
      <c r="A203" s="34" t="str">
        <f>L_time</f>
        <v/>
      </c>
      <c r="B203" s="35" t="str">
        <f>L_TGca</f>
        <v/>
      </c>
      <c r="C203" s="36"/>
      <c r="D203" s="35" t="str">
        <f t="shared" si="4"/>
        <v/>
      </c>
      <c r="E203" s="37">
        <v>408</v>
      </c>
      <c r="F203" s="46" t="s">
        <v>105</v>
      </c>
      <c r="G203" s="39" t="s">
        <v>208</v>
      </c>
      <c r="H203" s="40" t="s">
        <v>209</v>
      </c>
      <c r="I203" s="39">
        <v>4</v>
      </c>
      <c r="J203" s="39" t="s">
        <v>36</v>
      </c>
      <c r="K203" s="39" t="str">
        <f>L_Loc</f>
        <v/>
      </c>
      <c r="L203" s="41">
        <v>45303</v>
      </c>
      <c r="M203" s="39" t="str">
        <f>_Ngay</f>
        <v>(Thứ 6)</v>
      </c>
      <c r="N203" s="42" t="s">
        <v>55</v>
      </c>
      <c r="O203" s="43">
        <v>54</v>
      </c>
    </row>
    <row r="204" spans="1:15" s="44" customFormat="1" ht="33" x14ac:dyDescent="0.25">
      <c r="A204" s="34" t="str">
        <f>L_time</f>
        <v/>
      </c>
      <c r="B204" s="35" t="str">
        <f>L_TGca</f>
        <v/>
      </c>
      <c r="C204" s="36"/>
      <c r="D204" s="35" t="str">
        <f t="shared" si="4"/>
        <v/>
      </c>
      <c r="E204" s="37">
        <v>409</v>
      </c>
      <c r="F204" s="46" t="s">
        <v>112</v>
      </c>
      <c r="G204" s="39" t="s">
        <v>210</v>
      </c>
      <c r="H204" s="40" t="s">
        <v>211</v>
      </c>
      <c r="I204" s="39">
        <v>2</v>
      </c>
      <c r="J204" s="39" t="s">
        <v>44</v>
      </c>
      <c r="K204" s="39" t="str">
        <f>L_Loc</f>
        <v/>
      </c>
      <c r="L204" s="41">
        <v>45303</v>
      </c>
      <c r="M204" s="39" t="str">
        <f>_Ngay</f>
        <v>(Thứ 6)</v>
      </c>
      <c r="N204" s="42">
        <v>1</v>
      </c>
      <c r="O204" s="43">
        <v>135</v>
      </c>
    </row>
    <row r="205" spans="1:15" s="44" customFormat="1" ht="16.5" x14ac:dyDescent="0.25">
      <c r="A205" s="34" t="str">
        <f>L_time</f>
        <v/>
      </c>
      <c r="B205" s="35" t="str">
        <f>L_TGca</f>
        <v/>
      </c>
      <c r="C205" s="36"/>
      <c r="D205" s="35" t="str">
        <f t="shared" si="4"/>
        <v/>
      </c>
      <c r="E205" s="37">
        <v>410</v>
      </c>
      <c r="F205" s="46" t="s">
        <v>115</v>
      </c>
      <c r="G205" s="39" t="s">
        <v>210</v>
      </c>
      <c r="H205" s="40" t="s">
        <v>211</v>
      </c>
      <c r="I205" s="39">
        <v>2</v>
      </c>
      <c r="J205" s="39" t="s">
        <v>44</v>
      </c>
      <c r="K205" s="39" t="str">
        <f>L_Loc</f>
        <v/>
      </c>
      <c r="L205" s="41">
        <v>45303</v>
      </c>
      <c r="M205" s="39" t="str">
        <f>_Ngay</f>
        <v>(Thứ 6)</v>
      </c>
      <c r="N205" s="42">
        <v>2</v>
      </c>
      <c r="O205" s="43">
        <v>68</v>
      </c>
    </row>
    <row r="206" spans="1:15" s="44" customFormat="1" ht="33" x14ac:dyDescent="0.25">
      <c r="A206" s="34" t="str">
        <f>L_time</f>
        <v/>
      </c>
      <c r="B206" s="35" t="str">
        <f>L_TGca</f>
        <v/>
      </c>
      <c r="C206" s="36"/>
      <c r="D206" s="35" t="str">
        <f t="shared" si="4"/>
        <v/>
      </c>
      <c r="E206" s="37">
        <v>411</v>
      </c>
      <c r="F206" s="46" t="s">
        <v>212</v>
      </c>
      <c r="G206" s="39" t="s">
        <v>210</v>
      </c>
      <c r="H206" s="40" t="s">
        <v>211</v>
      </c>
      <c r="I206" s="39">
        <v>2</v>
      </c>
      <c r="J206" s="39" t="s">
        <v>44</v>
      </c>
      <c r="K206" s="39" t="str">
        <f>L_Loc</f>
        <v/>
      </c>
      <c r="L206" s="41">
        <v>45303</v>
      </c>
      <c r="M206" s="39" t="str">
        <f>_Ngay</f>
        <v>(Thứ 6)</v>
      </c>
      <c r="N206" s="42">
        <v>5</v>
      </c>
      <c r="O206" s="43">
        <v>125</v>
      </c>
    </row>
    <row r="207" spans="1:15" s="44" customFormat="1" ht="16.5" x14ac:dyDescent="0.25">
      <c r="A207" s="34" t="str">
        <f>L_time</f>
        <v/>
      </c>
      <c r="B207" s="35" t="str">
        <f>L_TGca</f>
        <v/>
      </c>
      <c r="C207" s="36"/>
      <c r="D207" s="35" t="str">
        <f t="shared" si="4"/>
        <v/>
      </c>
      <c r="E207" s="37">
        <v>412</v>
      </c>
      <c r="F207" s="46" t="s">
        <v>213</v>
      </c>
      <c r="G207" s="39" t="s">
        <v>210</v>
      </c>
      <c r="H207" s="40" t="s">
        <v>211</v>
      </c>
      <c r="I207" s="39">
        <v>2</v>
      </c>
      <c r="J207" s="39" t="s">
        <v>44</v>
      </c>
      <c r="K207" s="39" t="str">
        <f>L_Loc</f>
        <v/>
      </c>
      <c r="L207" s="41">
        <v>45303</v>
      </c>
      <c r="M207" s="39" t="str">
        <f>_Ngay</f>
        <v>(Thứ 6)</v>
      </c>
      <c r="N207" s="42">
        <v>6</v>
      </c>
      <c r="O207" s="43">
        <v>64</v>
      </c>
    </row>
    <row r="208" spans="1:15" s="44" customFormat="1" ht="33" x14ac:dyDescent="0.25">
      <c r="A208" s="34" t="str">
        <f>L_time</f>
        <v/>
      </c>
      <c r="B208" s="35" t="str">
        <f>L_TGca</f>
        <v/>
      </c>
      <c r="C208" s="36"/>
      <c r="D208" s="35" t="str">
        <f t="shared" si="4"/>
        <v/>
      </c>
      <c r="E208" s="37">
        <v>413</v>
      </c>
      <c r="F208" s="46" t="s">
        <v>46</v>
      </c>
      <c r="G208" s="39" t="s">
        <v>110</v>
      </c>
      <c r="H208" s="40" t="s">
        <v>111</v>
      </c>
      <c r="I208" s="39">
        <v>2</v>
      </c>
      <c r="J208" s="39" t="s">
        <v>44</v>
      </c>
      <c r="K208" s="39" t="str">
        <f>L_Loc</f>
        <v/>
      </c>
      <c r="L208" s="41">
        <v>45303</v>
      </c>
      <c r="M208" s="39" t="str">
        <f>_Ngay</f>
        <v>(Thứ 6)</v>
      </c>
      <c r="N208" s="42">
        <v>7</v>
      </c>
      <c r="O208" s="43">
        <v>140</v>
      </c>
    </row>
    <row r="209" spans="1:15" s="44" customFormat="1" ht="33" x14ac:dyDescent="0.25">
      <c r="A209" s="34" t="str">
        <f>L_time</f>
        <v/>
      </c>
      <c r="B209" s="35" t="str">
        <f>L_TGca</f>
        <v/>
      </c>
      <c r="C209" s="36"/>
      <c r="D209" s="35" t="str">
        <f t="shared" si="4"/>
        <v/>
      </c>
      <c r="E209" s="37">
        <v>414</v>
      </c>
      <c r="F209" s="46" t="s">
        <v>47</v>
      </c>
      <c r="G209" s="39" t="s">
        <v>110</v>
      </c>
      <c r="H209" s="40" t="s">
        <v>111</v>
      </c>
      <c r="I209" s="39">
        <v>2</v>
      </c>
      <c r="J209" s="39" t="s">
        <v>44</v>
      </c>
      <c r="K209" s="39" t="str">
        <f>L_Loc</f>
        <v/>
      </c>
      <c r="L209" s="41">
        <v>45303</v>
      </c>
      <c r="M209" s="39" t="str">
        <f>_Ngay</f>
        <v>(Thứ 6)</v>
      </c>
      <c r="N209" s="42">
        <v>8</v>
      </c>
      <c r="O209" s="43">
        <v>130</v>
      </c>
    </row>
    <row r="210" spans="1:15" s="44" customFormat="1" ht="16.5" x14ac:dyDescent="0.25">
      <c r="A210" s="34" t="str">
        <f>L_time</f>
        <v/>
      </c>
      <c r="B210" s="35" t="str">
        <f>L_TGca</f>
        <v/>
      </c>
      <c r="C210" s="36"/>
      <c r="D210" s="35" t="str">
        <f t="shared" si="4"/>
        <v/>
      </c>
      <c r="E210" s="37">
        <v>415</v>
      </c>
      <c r="F210" s="46" t="s">
        <v>131</v>
      </c>
      <c r="G210" s="39" t="s">
        <v>214</v>
      </c>
      <c r="H210" s="40" t="s">
        <v>215</v>
      </c>
      <c r="I210" s="39">
        <v>3</v>
      </c>
      <c r="J210" s="39" t="s">
        <v>36</v>
      </c>
      <c r="K210" s="39" t="str">
        <f>L_Loc</f>
        <v/>
      </c>
      <c r="L210" s="41">
        <v>45304</v>
      </c>
      <c r="M210" s="39" t="str">
        <f>_Ngay</f>
        <v>(Thứ 7)</v>
      </c>
      <c r="N210" s="42" t="s">
        <v>37</v>
      </c>
      <c r="O210" s="43">
        <v>52</v>
      </c>
    </row>
    <row r="211" spans="1:15" s="44" customFormat="1" ht="16.5" x14ac:dyDescent="0.25">
      <c r="A211" s="34" t="str">
        <f>L_time</f>
        <v/>
      </c>
      <c r="B211" s="35" t="str">
        <f>L_TGca</f>
        <v/>
      </c>
      <c r="C211" s="36"/>
      <c r="D211" s="35" t="str">
        <f t="shared" si="4"/>
        <v/>
      </c>
      <c r="E211" s="37">
        <v>416</v>
      </c>
      <c r="F211" s="46" t="s">
        <v>134</v>
      </c>
      <c r="G211" s="39" t="s">
        <v>214</v>
      </c>
      <c r="H211" s="40" t="s">
        <v>215</v>
      </c>
      <c r="I211" s="39">
        <v>3</v>
      </c>
      <c r="J211" s="39" t="s">
        <v>36</v>
      </c>
      <c r="K211" s="39" t="str">
        <f>L_Loc</f>
        <v/>
      </c>
      <c r="L211" s="41">
        <v>45304</v>
      </c>
      <c r="M211" s="39" t="str">
        <f>_Ngay</f>
        <v>(Thứ 7)</v>
      </c>
      <c r="N211" s="42" t="s">
        <v>37</v>
      </c>
      <c r="O211" s="43">
        <v>51</v>
      </c>
    </row>
    <row r="212" spans="1:15" s="44" customFormat="1" ht="16.5" x14ac:dyDescent="0.25">
      <c r="A212" s="34" t="str">
        <f>L_time</f>
        <v/>
      </c>
      <c r="B212" s="35" t="str">
        <f>L_TGca</f>
        <v/>
      </c>
      <c r="C212" s="36"/>
      <c r="D212" s="35" t="str">
        <f t="shared" si="4"/>
        <v/>
      </c>
      <c r="E212" s="37">
        <v>417</v>
      </c>
      <c r="F212" s="46" t="s">
        <v>127</v>
      </c>
      <c r="G212" s="39" t="s">
        <v>216</v>
      </c>
      <c r="H212" s="40" t="s">
        <v>217</v>
      </c>
      <c r="I212" s="39">
        <v>3</v>
      </c>
      <c r="J212" s="39" t="s">
        <v>36</v>
      </c>
      <c r="K212" s="39" t="str">
        <f>L_Loc</f>
        <v/>
      </c>
      <c r="L212" s="41">
        <v>45304</v>
      </c>
      <c r="M212" s="39" t="str">
        <f>_Ngay</f>
        <v>(Thứ 7)</v>
      </c>
      <c r="N212" s="42" t="s">
        <v>37</v>
      </c>
      <c r="O212" s="43">
        <v>58</v>
      </c>
    </row>
    <row r="213" spans="1:15" s="44" customFormat="1" ht="16.5" x14ac:dyDescent="0.25">
      <c r="A213" s="34" t="str">
        <f>L_time</f>
        <v/>
      </c>
      <c r="B213" s="35" t="str">
        <f>L_TGca</f>
        <v/>
      </c>
      <c r="C213" s="36"/>
      <c r="D213" s="35" t="str">
        <f t="shared" si="4"/>
        <v/>
      </c>
      <c r="E213" s="37">
        <v>418</v>
      </c>
      <c r="F213" s="46" t="s">
        <v>130</v>
      </c>
      <c r="G213" s="39" t="s">
        <v>216</v>
      </c>
      <c r="H213" s="40" t="s">
        <v>217</v>
      </c>
      <c r="I213" s="39">
        <v>3</v>
      </c>
      <c r="J213" s="39" t="s">
        <v>36</v>
      </c>
      <c r="K213" s="39" t="str">
        <f>L_Loc</f>
        <v/>
      </c>
      <c r="L213" s="41">
        <v>45304</v>
      </c>
      <c r="M213" s="39" t="str">
        <f>_Ngay</f>
        <v>(Thứ 7)</v>
      </c>
      <c r="N213" s="42" t="s">
        <v>37</v>
      </c>
      <c r="O213" s="43">
        <v>57</v>
      </c>
    </row>
    <row r="214" spans="1:15" s="44" customFormat="1" ht="33" x14ac:dyDescent="0.25">
      <c r="A214" s="34" t="str">
        <f>L_time</f>
        <v/>
      </c>
      <c r="B214" s="35" t="str">
        <f>L_TGca</f>
        <v/>
      </c>
      <c r="C214" s="36"/>
      <c r="D214" s="35" t="str">
        <f t="shared" si="4"/>
        <v/>
      </c>
      <c r="E214" s="37">
        <v>419</v>
      </c>
      <c r="F214" s="46" t="s">
        <v>156</v>
      </c>
      <c r="G214" s="39" t="s">
        <v>218</v>
      </c>
      <c r="H214" s="40" t="s">
        <v>219</v>
      </c>
      <c r="I214" s="39">
        <v>3</v>
      </c>
      <c r="J214" s="39" t="s">
        <v>36</v>
      </c>
      <c r="K214" s="39" t="str">
        <f>L_Loc</f>
        <v/>
      </c>
      <c r="L214" s="41">
        <v>45304</v>
      </c>
      <c r="M214" s="39" t="str">
        <f>_Ngay</f>
        <v>(Thứ 7)</v>
      </c>
      <c r="N214" s="42" t="s">
        <v>37</v>
      </c>
      <c r="O214" s="43">
        <v>51</v>
      </c>
    </row>
    <row r="215" spans="1:15" s="44" customFormat="1" ht="33" x14ac:dyDescent="0.25">
      <c r="A215" s="34" t="str">
        <f>L_time</f>
        <v/>
      </c>
      <c r="B215" s="35" t="str">
        <f>L_TGca</f>
        <v/>
      </c>
      <c r="C215" s="36"/>
      <c r="D215" s="35" t="str">
        <f t="shared" si="4"/>
        <v/>
      </c>
      <c r="E215" s="37">
        <v>420</v>
      </c>
      <c r="F215" s="46" t="s">
        <v>159</v>
      </c>
      <c r="G215" s="39" t="s">
        <v>218</v>
      </c>
      <c r="H215" s="40" t="s">
        <v>219</v>
      </c>
      <c r="I215" s="39">
        <v>3</v>
      </c>
      <c r="J215" s="39" t="s">
        <v>36</v>
      </c>
      <c r="K215" s="39" t="str">
        <f>L_Loc</f>
        <v/>
      </c>
      <c r="L215" s="41">
        <v>45304</v>
      </c>
      <c r="M215" s="39" t="str">
        <f>_Ngay</f>
        <v>(Thứ 7)</v>
      </c>
      <c r="N215" s="42" t="s">
        <v>37</v>
      </c>
      <c r="O215" s="43">
        <v>52</v>
      </c>
    </row>
    <row r="216" spans="1:15" s="44" customFormat="1" ht="16.5" x14ac:dyDescent="0.25">
      <c r="A216" s="34" t="str">
        <f>L_time</f>
        <v/>
      </c>
      <c r="B216" s="35" t="str">
        <f>L_TGca</f>
        <v/>
      </c>
      <c r="C216" s="36"/>
      <c r="D216" s="35" t="str">
        <f t="shared" si="4"/>
        <v/>
      </c>
      <c r="E216" s="37">
        <v>421</v>
      </c>
      <c r="F216" s="46" t="s">
        <v>137</v>
      </c>
      <c r="G216" s="39" t="s">
        <v>216</v>
      </c>
      <c r="H216" s="40" t="s">
        <v>217</v>
      </c>
      <c r="I216" s="39">
        <v>3</v>
      </c>
      <c r="J216" s="39" t="s">
        <v>36</v>
      </c>
      <c r="K216" s="39" t="str">
        <f>L_Loc</f>
        <v/>
      </c>
      <c r="L216" s="41">
        <v>45304</v>
      </c>
      <c r="M216" s="39" t="str">
        <f>_Ngay</f>
        <v>(Thứ 7)</v>
      </c>
      <c r="N216" s="42" t="s">
        <v>55</v>
      </c>
      <c r="O216" s="43">
        <v>61</v>
      </c>
    </row>
    <row r="217" spans="1:15" s="44" customFormat="1" ht="16.5" x14ac:dyDescent="0.25">
      <c r="A217" s="34" t="str">
        <f>L_time</f>
        <v/>
      </c>
      <c r="B217" s="35" t="str">
        <f>L_TGca</f>
        <v/>
      </c>
      <c r="C217" s="36"/>
      <c r="D217" s="35" t="str">
        <f t="shared" si="4"/>
        <v/>
      </c>
      <c r="E217" s="37">
        <v>422</v>
      </c>
      <c r="F217" s="46" t="s">
        <v>138</v>
      </c>
      <c r="G217" s="39" t="s">
        <v>216</v>
      </c>
      <c r="H217" s="40" t="s">
        <v>217</v>
      </c>
      <c r="I217" s="39">
        <v>3</v>
      </c>
      <c r="J217" s="39" t="s">
        <v>36</v>
      </c>
      <c r="K217" s="39" t="str">
        <f>L_Loc</f>
        <v/>
      </c>
      <c r="L217" s="41">
        <v>45304</v>
      </c>
      <c r="M217" s="39" t="str">
        <f>_Ngay</f>
        <v>(Thứ 7)</v>
      </c>
      <c r="N217" s="42" t="s">
        <v>55</v>
      </c>
      <c r="O217" s="43">
        <v>57</v>
      </c>
    </row>
    <row r="218" spans="1:15" s="44" customFormat="1" ht="33" x14ac:dyDescent="0.25">
      <c r="A218" s="34" t="str">
        <f>L_time</f>
        <v/>
      </c>
      <c r="B218" s="35" t="str">
        <f>L_TGca</f>
        <v/>
      </c>
      <c r="C218" s="36"/>
      <c r="D218" s="35" t="str">
        <f t="shared" si="4"/>
        <v/>
      </c>
      <c r="E218" s="37">
        <v>423</v>
      </c>
      <c r="F218" s="46" t="s">
        <v>162</v>
      </c>
      <c r="G218" s="39" t="s">
        <v>218</v>
      </c>
      <c r="H218" s="40" t="s">
        <v>219</v>
      </c>
      <c r="I218" s="39">
        <v>3</v>
      </c>
      <c r="J218" s="39" t="s">
        <v>36</v>
      </c>
      <c r="K218" s="39" t="str">
        <f>L_Loc</f>
        <v/>
      </c>
      <c r="L218" s="41">
        <v>45304</v>
      </c>
      <c r="M218" s="39" t="str">
        <f>_Ngay</f>
        <v>(Thứ 7)</v>
      </c>
      <c r="N218" s="42" t="s">
        <v>55</v>
      </c>
      <c r="O218" s="43">
        <v>48</v>
      </c>
    </row>
    <row r="219" spans="1:15" s="44" customFormat="1" ht="33" x14ac:dyDescent="0.25">
      <c r="A219" s="34" t="str">
        <f>L_time</f>
        <v/>
      </c>
      <c r="B219" s="35" t="str">
        <f>L_TGca</f>
        <v/>
      </c>
      <c r="C219" s="36"/>
      <c r="D219" s="35" t="str">
        <f t="shared" si="4"/>
        <v/>
      </c>
      <c r="E219" s="37">
        <v>424</v>
      </c>
      <c r="F219" s="46" t="s">
        <v>226</v>
      </c>
      <c r="G219" s="39" t="s">
        <v>220</v>
      </c>
      <c r="H219" s="40" t="s">
        <v>221</v>
      </c>
      <c r="I219" s="39">
        <v>2</v>
      </c>
      <c r="J219" s="39" t="s">
        <v>73</v>
      </c>
      <c r="K219" s="39" t="str">
        <f>L_Loc</f>
        <v/>
      </c>
      <c r="L219" s="41">
        <v>45304</v>
      </c>
      <c r="M219" s="39" t="str">
        <f>_Ngay</f>
        <v>(Thứ 7)</v>
      </c>
      <c r="N219" s="42">
        <v>2</v>
      </c>
      <c r="O219" s="43">
        <v>198</v>
      </c>
    </row>
    <row r="220" spans="1:15" s="44" customFormat="1" ht="16.5" x14ac:dyDescent="0.25">
      <c r="A220" s="34" t="str">
        <f>L_time</f>
        <v/>
      </c>
      <c r="B220" s="35" t="str">
        <f>L_TGca</f>
        <v/>
      </c>
      <c r="C220" s="36"/>
      <c r="D220" s="35" t="str">
        <f t="shared" si="4"/>
        <v/>
      </c>
      <c r="E220" s="37">
        <v>425</v>
      </c>
      <c r="F220" s="46" t="s">
        <v>119</v>
      </c>
      <c r="G220" s="39" t="s">
        <v>222</v>
      </c>
      <c r="H220" s="40" t="s">
        <v>223</v>
      </c>
      <c r="I220" s="39">
        <v>4</v>
      </c>
      <c r="J220" s="39" t="s">
        <v>81</v>
      </c>
      <c r="K220" s="39" t="str">
        <f>L_Loc</f>
        <v/>
      </c>
      <c r="L220" s="41">
        <v>45304</v>
      </c>
      <c r="M220" s="39" t="str">
        <f>_Ngay</f>
        <v>(Thứ 7)</v>
      </c>
      <c r="N220" s="42" t="s">
        <v>37</v>
      </c>
      <c r="O220" s="43">
        <v>49</v>
      </c>
    </row>
    <row r="221" spans="1:15" s="44" customFormat="1" ht="16.5" x14ac:dyDescent="0.25">
      <c r="A221" s="34" t="str">
        <f>L_time</f>
        <v/>
      </c>
      <c r="B221" s="35" t="str">
        <f>L_TGca</f>
        <v/>
      </c>
      <c r="C221" s="36"/>
      <c r="D221" s="35" t="str">
        <f t="shared" si="4"/>
        <v/>
      </c>
      <c r="E221" s="37">
        <v>426</v>
      </c>
      <c r="F221" s="46" t="s">
        <v>120</v>
      </c>
      <c r="G221" s="39" t="s">
        <v>222</v>
      </c>
      <c r="H221" s="40" t="s">
        <v>223</v>
      </c>
      <c r="I221" s="39">
        <v>4</v>
      </c>
      <c r="J221" s="39" t="s">
        <v>81</v>
      </c>
      <c r="K221" s="39" t="str">
        <f>L_Loc</f>
        <v/>
      </c>
      <c r="L221" s="41">
        <v>45304</v>
      </c>
      <c r="M221" s="39" t="str">
        <f>_Ngay</f>
        <v>(Thứ 7)</v>
      </c>
      <c r="N221" s="42" t="s">
        <v>37</v>
      </c>
      <c r="O221" s="43">
        <v>49</v>
      </c>
    </row>
    <row r="222" spans="1:15" s="44" customFormat="1" ht="16.5" x14ac:dyDescent="0.25">
      <c r="A222" s="34" t="str">
        <f>L_time</f>
        <v/>
      </c>
      <c r="B222" s="35" t="str">
        <f>L_TGca</f>
        <v/>
      </c>
      <c r="C222" s="36"/>
      <c r="D222" s="35" t="str">
        <f t="shared" si="4"/>
        <v/>
      </c>
      <c r="E222" s="37">
        <v>427</v>
      </c>
      <c r="F222" s="46" t="s">
        <v>143</v>
      </c>
      <c r="G222" s="39" t="s">
        <v>224</v>
      </c>
      <c r="H222" s="40" t="s">
        <v>225</v>
      </c>
      <c r="I222" s="39">
        <v>2</v>
      </c>
      <c r="J222" s="39" t="s">
        <v>44</v>
      </c>
      <c r="K222" s="39" t="str">
        <f>L_Loc</f>
        <v/>
      </c>
      <c r="L222" s="41">
        <v>45304</v>
      </c>
      <c r="M222" s="39" t="str">
        <f>_Ngay</f>
        <v>(Thứ 7)</v>
      </c>
      <c r="N222" s="42">
        <v>3</v>
      </c>
      <c r="O222" s="43">
        <v>50</v>
      </c>
    </row>
    <row r="223" spans="1:15" s="44" customFormat="1" ht="16.5" x14ac:dyDescent="0.25">
      <c r="A223" s="34" t="str">
        <f>L_time</f>
        <v/>
      </c>
      <c r="B223" s="35" t="str">
        <f>L_TGca</f>
        <v/>
      </c>
      <c r="C223" s="36"/>
      <c r="D223" s="35" t="str">
        <f t="shared" si="4"/>
        <v/>
      </c>
      <c r="E223" s="37">
        <v>428</v>
      </c>
      <c r="F223" s="46" t="s">
        <v>146</v>
      </c>
      <c r="G223" s="39" t="s">
        <v>224</v>
      </c>
      <c r="H223" s="40" t="s">
        <v>225</v>
      </c>
      <c r="I223" s="39">
        <v>2</v>
      </c>
      <c r="J223" s="39" t="s">
        <v>44</v>
      </c>
      <c r="K223" s="39" t="str">
        <f>L_Loc</f>
        <v/>
      </c>
      <c r="L223" s="41">
        <v>45304</v>
      </c>
      <c r="M223" s="39" t="str">
        <f>_Ngay</f>
        <v>(Thứ 7)</v>
      </c>
      <c r="N223" s="42">
        <v>3</v>
      </c>
      <c r="O223" s="43">
        <v>55</v>
      </c>
    </row>
    <row r="224" spans="1:15" s="44" customFormat="1" ht="16.5" x14ac:dyDescent="0.25">
      <c r="A224" s="34" t="str">
        <f>L_time</f>
        <v/>
      </c>
      <c r="B224" s="35" t="str">
        <f>L_TGca</f>
        <v/>
      </c>
      <c r="C224" s="36"/>
      <c r="D224" s="35" t="str">
        <f t="shared" si="4"/>
        <v/>
      </c>
      <c r="E224" s="37">
        <v>429</v>
      </c>
      <c r="F224" s="46" t="s">
        <v>151</v>
      </c>
      <c r="G224" s="39" t="s">
        <v>224</v>
      </c>
      <c r="H224" s="40" t="s">
        <v>225</v>
      </c>
      <c r="I224" s="39">
        <v>2</v>
      </c>
      <c r="J224" s="39" t="s">
        <v>44</v>
      </c>
      <c r="K224" s="39" t="str">
        <f>L_Loc</f>
        <v/>
      </c>
      <c r="L224" s="41">
        <v>45304</v>
      </c>
      <c r="M224" s="39" t="str">
        <f>_Ngay</f>
        <v>(Thứ 7)</v>
      </c>
      <c r="N224" s="42">
        <v>4</v>
      </c>
      <c r="O224" s="43">
        <v>55</v>
      </c>
    </row>
    <row r="225" spans="1:15" s="44" customFormat="1" ht="33" x14ac:dyDescent="0.25">
      <c r="A225" s="34" t="str">
        <f>L_time</f>
        <v/>
      </c>
      <c r="B225" s="35" t="str">
        <f>L_TGca</f>
        <v/>
      </c>
      <c r="C225" s="36"/>
      <c r="D225" s="35" t="str">
        <f t="shared" si="4"/>
        <v/>
      </c>
      <c r="E225" s="37">
        <v>430</v>
      </c>
      <c r="F225" s="46" t="s">
        <v>48</v>
      </c>
      <c r="G225" s="39" t="s">
        <v>110</v>
      </c>
      <c r="H225" s="40" t="s">
        <v>111</v>
      </c>
      <c r="I225" s="39">
        <v>2</v>
      </c>
      <c r="J225" s="39" t="s">
        <v>44</v>
      </c>
      <c r="K225" s="39" t="str">
        <f>L_Loc</f>
        <v/>
      </c>
      <c r="L225" s="41">
        <v>45304</v>
      </c>
      <c r="M225" s="39" t="str">
        <f>_Ngay</f>
        <v>(Thứ 7)</v>
      </c>
      <c r="N225" s="42">
        <v>5</v>
      </c>
      <c r="O225" s="43">
        <v>124</v>
      </c>
    </row>
    <row r="226" spans="1:15" s="44" customFormat="1" ht="33" x14ac:dyDescent="0.25">
      <c r="A226" s="34" t="str">
        <f>L_time</f>
        <v/>
      </c>
      <c r="B226" s="35" t="str">
        <f>L_TGca</f>
        <v/>
      </c>
      <c r="C226" s="36"/>
      <c r="D226" s="35" t="str">
        <f t="shared" si="4"/>
        <v/>
      </c>
      <c r="E226" s="37">
        <v>431</v>
      </c>
      <c r="F226" s="46" t="s">
        <v>49</v>
      </c>
      <c r="G226" s="39" t="s">
        <v>110</v>
      </c>
      <c r="H226" s="40" t="s">
        <v>111</v>
      </c>
      <c r="I226" s="39">
        <v>2</v>
      </c>
      <c r="J226" s="39" t="s">
        <v>44</v>
      </c>
      <c r="K226" s="39" t="str">
        <f>L_Loc</f>
        <v/>
      </c>
      <c r="L226" s="41">
        <v>45304</v>
      </c>
      <c r="M226" s="39" t="str">
        <f>_Ngay</f>
        <v>(Thứ 7)</v>
      </c>
      <c r="N226" s="42">
        <v>6</v>
      </c>
      <c r="O226" s="43">
        <v>124</v>
      </c>
    </row>
    <row r="227" spans="1:15" s="44" customFormat="1" ht="33" x14ac:dyDescent="0.25">
      <c r="A227" s="34" t="str">
        <f>L_time</f>
        <v/>
      </c>
      <c r="B227" s="35" t="str">
        <f>L_TGca</f>
        <v/>
      </c>
      <c r="C227" s="36"/>
      <c r="D227" s="35" t="str">
        <f t="shared" si="4"/>
        <v/>
      </c>
      <c r="E227" s="37">
        <v>432</v>
      </c>
      <c r="F227" s="46" t="s">
        <v>50</v>
      </c>
      <c r="G227" s="39" t="s">
        <v>110</v>
      </c>
      <c r="H227" s="40" t="s">
        <v>111</v>
      </c>
      <c r="I227" s="39">
        <v>2</v>
      </c>
      <c r="J227" s="39" t="s">
        <v>44</v>
      </c>
      <c r="K227" s="39" t="str">
        <f>L_Loc</f>
        <v/>
      </c>
      <c r="L227" s="41">
        <v>45304</v>
      </c>
      <c r="M227" s="39" t="str">
        <f>_Ngay</f>
        <v>(Thứ 7)</v>
      </c>
      <c r="N227" s="42">
        <v>7</v>
      </c>
      <c r="O227" s="43">
        <v>123</v>
      </c>
    </row>
    <row r="228" spans="1:15" s="44" customFormat="1" ht="33" x14ac:dyDescent="0.25">
      <c r="A228" s="34" t="str">
        <f>L_time</f>
        <v/>
      </c>
      <c r="B228" s="35" t="str">
        <f>L_TGca</f>
        <v/>
      </c>
      <c r="C228" s="36"/>
      <c r="D228" s="35" t="str">
        <f t="shared" si="4"/>
        <v/>
      </c>
      <c r="E228" s="37">
        <v>433</v>
      </c>
      <c r="F228" s="46" t="s">
        <v>85</v>
      </c>
      <c r="G228" s="39" t="s">
        <v>110</v>
      </c>
      <c r="H228" s="40" t="s">
        <v>111</v>
      </c>
      <c r="I228" s="39">
        <v>2</v>
      </c>
      <c r="J228" s="39" t="s">
        <v>44</v>
      </c>
      <c r="K228" s="39" t="str">
        <f>L_Loc</f>
        <v/>
      </c>
      <c r="L228" s="41">
        <v>45304</v>
      </c>
      <c r="M228" s="39" t="str">
        <f>_Ngay</f>
        <v>(Thứ 7)</v>
      </c>
      <c r="N228" s="42">
        <v>8</v>
      </c>
      <c r="O228" s="43">
        <v>124</v>
      </c>
    </row>
  </sheetData>
  <autoFilter ref="A10:O228" xr:uid="{00000000-0001-0000-0600-000000000000}"/>
  <mergeCells count="18">
    <mergeCell ref="M8:M9"/>
    <mergeCell ref="N8:N9"/>
    <mergeCell ref="O8:O9"/>
    <mergeCell ref="L8:L9"/>
    <mergeCell ref="M2:O2"/>
    <mergeCell ref="M3:O3"/>
    <mergeCell ref="C5:C9"/>
    <mergeCell ref="E5:H5"/>
    <mergeCell ref="I5:O5"/>
    <mergeCell ref="E6:H6"/>
    <mergeCell ref="I6:O6"/>
    <mergeCell ref="E8:E9"/>
    <mergeCell ref="F8:F9"/>
    <mergeCell ref="G8:G9"/>
    <mergeCell ref="H8:H9"/>
    <mergeCell ref="I8:I9"/>
    <mergeCell ref="J8:J9"/>
    <mergeCell ref="K8:K9"/>
  </mergeCells>
  <conditionalFormatting sqref="N32:N44 N11:N25">
    <cfRule type="cellIs" dxfId="158" priority="156" operator="equal">
      <formula>4</formula>
    </cfRule>
    <cfRule type="cellIs" dxfId="157" priority="157" operator="equal">
      <formula>3</formula>
    </cfRule>
    <cfRule type="cellIs" dxfId="156" priority="158" operator="equal">
      <formula>2</formula>
    </cfRule>
    <cfRule type="cellIs" dxfId="155" priority="159" operator="equal">
      <formula>1</formula>
    </cfRule>
  </conditionalFormatting>
  <conditionalFormatting sqref="K12 O12 C14 K14 O14 O16:O17 C16:C20 O23 C26:C31 O33 C33 O38:O39 C38:C39 C41 O41:O43 C43:C44 O45 O47 C47 C35:C36 O35:O36 O19:O21">
    <cfRule type="cellIs" dxfId="154" priority="155" operator="equal">
      <formula>0</formula>
    </cfRule>
  </conditionalFormatting>
  <conditionalFormatting sqref="L25:L26 L11:L20">
    <cfRule type="containsBlanks" dxfId="153" priority="154">
      <formula>LEN(TRIM(L11))=0</formula>
    </cfRule>
  </conditionalFormatting>
  <conditionalFormatting sqref="J16 J30 J35:J36 J43 J18:J21">
    <cfRule type="cellIs" dxfId="151" priority="150" operator="equal">
      <formula>"TN"</formula>
    </cfRule>
    <cfRule type="cellIs" dxfId="150" priority="152" operator="equal">
      <formula>"VĐ"</formula>
    </cfRule>
    <cfRule type="cellIs" dxfId="149" priority="153" operator="equal">
      <formula>"TH"</formula>
    </cfRule>
  </conditionalFormatting>
  <conditionalFormatting sqref="C12 C21">
    <cfRule type="cellIs" dxfId="148" priority="149" operator="equal">
      <formula>0</formula>
    </cfRule>
  </conditionalFormatting>
  <conditionalFormatting sqref="O18 O24:O29">
    <cfRule type="cellIs" dxfId="147" priority="147" operator="equal">
      <formula>0</formula>
    </cfRule>
  </conditionalFormatting>
  <conditionalFormatting sqref="O15">
    <cfRule type="cellIs" dxfId="146" priority="146" operator="equal">
      <formula>0</formula>
    </cfRule>
  </conditionalFormatting>
  <conditionalFormatting sqref="C15">
    <cfRule type="cellIs" dxfId="144" priority="144" operator="equal">
      <formula>0</formula>
    </cfRule>
  </conditionalFormatting>
  <conditionalFormatting sqref="O22">
    <cfRule type="cellIs" dxfId="143" priority="143" operator="equal">
      <formula>0</formula>
    </cfRule>
  </conditionalFormatting>
  <conditionalFormatting sqref="J22">
    <cfRule type="cellIs" dxfId="141" priority="139" operator="equal">
      <formula>"TN"</formula>
    </cfRule>
    <cfRule type="cellIs" dxfId="140" priority="141" operator="equal">
      <formula>"VĐ"</formula>
    </cfRule>
    <cfRule type="cellIs" dxfId="139" priority="142" operator="equal">
      <formula>"TH"</formula>
    </cfRule>
  </conditionalFormatting>
  <conditionalFormatting sqref="C22">
    <cfRule type="cellIs" dxfId="138" priority="138" operator="equal">
      <formula>0</formula>
    </cfRule>
  </conditionalFormatting>
  <conditionalFormatting sqref="J23">
    <cfRule type="cellIs" dxfId="137" priority="135" operator="equal">
      <formula>"TN"</formula>
    </cfRule>
    <cfRule type="cellIs" dxfId="136" priority="136" operator="equal">
      <formula>"VĐ"</formula>
    </cfRule>
    <cfRule type="cellIs" dxfId="135" priority="137" operator="equal">
      <formula>"TH"</formula>
    </cfRule>
  </conditionalFormatting>
  <conditionalFormatting sqref="C23">
    <cfRule type="cellIs" dxfId="134" priority="134" operator="equal">
      <formula>0</formula>
    </cfRule>
  </conditionalFormatting>
  <conditionalFormatting sqref="J26:J28">
    <cfRule type="cellIs" dxfId="132" priority="130" operator="equal">
      <formula>"TN"</formula>
    </cfRule>
    <cfRule type="cellIs" dxfId="131" priority="132" operator="equal">
      <formula>"VĐ"</formula>
    </cfRule>
    <cfRule type="cellIs" dxfId="130" priority="133" operator="equal">
      <formula>"TH"</formula>
    </cfRule>
  </conditionalFormatting>
  <conditionalFormatting sqref="J25">
    <cfRule type="cellIs" dxfId="128" priority="126" operator="equal">
      <formula>"TN"</formula>
    </cfRule>
    <cfRule type="cellIs" dxfId="127" priority="128" operator="equal">
      <formula>"VĐ"</formula>
    </cfRule>
    <cfRule type="cellIs" dxfId="126" priority="129" operator="equal">
      <formula>"TH"</formula>
    </cfRule>
  </conditionalFormatting>
  <conditionalFormatting sqref="C24:C25">
    <cfRule type="cellIs" dxfId="125" priority="125" operator="equal">
      <formula>0</formula>
    </cfRule>
  </conditionalFormatting>
  <conditionalFormatting sqref="O30">
    <cfRule type="cellIs" dxfId="124" priority="124" operator="equal">
      <formula>0</formula>
    </cfRule>
  </conditionalFormatting>
  <conditionalFormatting sqref="J29">
    <cfRule type="cellIs" dxfId="123" priority="121" operator="equal">
      <formula>"TN"</formula>
    </cfRule>
    <cfRule type="cellIs" dxfId="122" priority="122" operator="equal">
      <formula>"VĐ"</formula>
    </cfRule>
    <cfRule type="cellIs" dxfId="121" priority="123" operator="equal">
      <formula>"TH"</formula>
    </cfRule>
  </conditionalFormatting>
  <conditionalFormatting sqref="O31">
    <cfRule type="cellIs" dxfId="120" priority="120" operator="equal">
      <formula>0</formula>
    </cfRule>
  </conditionalFormatting>
  <conditionalFormatting sqref="J31">
    <cfRule type="cellIs" dxfId="118" priority="116" operator="equal">
      <formula>"TN"</formula>
    </cfRule>
    <cfRule type="cellIs" dxfId="117" priority="118" operator="equal">
      <formula>"VĐ"</formula>
    </cfRule>
    <cfRule type="cellIs" dxfId="116" priority="119" operator="equal">
      <formula>"TH"</formula>
    </cfRule>
  </conditionalFormatting>
  <conditionalFormatting sqref="O32">
    <cfRule type="cellIs" dxfId="115" priority="115" operator="equal">
      <formula>0</formula>
    </cfRule>
  </conditionalFormatting>
  <conditionalFormatting sqref="J32">
    <cfRule type="cellIs" dxfId="113" priority="111" operator="equal">
      <formula>"TN"</formula>
    </cfRule>
    <cfRule type="cellIs" dxfId="112" priority="113" operator="equal">
      <formula>"VĐ"</formula>
    </cfRule>
    <cfRule type="cellIs" dxfId="111" priority="114" operator="equal">
      <formula>"TH"</formula>
    </cfRule>
  </conditionalFormatting>
  <conditionalFormatting sqref="C32">
    <cfRule type="cellIs" dxfId="110" priority="110" operator="equal">
      <formula>0</formula>
    </cfRule>
  </conditionalFormatting>
  <conditionalFormatting sqref="J33">
    <cfRule type="cellIs" dxfId="108" priority="106" operator="equal">
      <formula>"TN"</formula>
    </cfRule>
    <cfRule type="cellIs" dxfId="107" priority="108" operator="equal">
      <formula>"VĐ"</formula>
    </cfRule>
    <cfRule type="cellIs" dxfId="106" priority="109" operator="equal">
      <formula>"TH"</formula>
    </cfRule>
  </conditionalFormatting>
  <conditionalFormatting sqref="O37">
    <cfRule type="cellIs" dxfId="105" priority="105" operator="equal">
      <formula>0</formula>
    </cfRule>
  </conditionalFormatting>
  <conditionalFormatting sqref="J37">
    <cfRule type="cellIs" dxfId="104" priority="102" operator="equal">
      <formula>"TN"</formula>
    </cfRule>
    <cfRule type="cellIs" dxfId="103" priority="103" operator="equal">
      <formula>"VĐ"</formula>
    </cfRule>
    <cfRule type="cellIs" dxfId="102" priority="104" operator="equal">
      <formula>"TH"</formula>
    </cfRule>
  </conditionalFormatting>
  <conditionalFormatting sqref="C37">
    <cfRule type="cellIs" dxfId="101" priority="101" operator="equal">
      <formula>0</formula>
    </cfRule>
  </conditionalFormatting>
  <conditionalFormatting sqref="J39">
    <cfRule type="cellIs" dxfId="99" priority="97" operator="equal">
      <formula>"TN"</formula>
    </cfRule>
    <cfRule type="cellIs" dxfId="98" priority="99" operator="equal">
      <formula>"VĐ"</formula>
    </cfRule>
    <cfRule type="cellIs" dxfId="97" priority="100" operator="equal">
      <formula>"TH"</formula>
    </cfRule>
  </conditionalFormatting>
  <conditionalFormatting sqref="J38">
    <cfRule type="cellIs" dxfId="95" priority="93" operator="equal">
      <formula>"TN"</formula>
    </cfRule>
    <cfRule type="cellIs" dxfId="94" priority="95" operator="equal">
      <formula>"VĐ"</formula>
    </cfRule>
    <cfRule type="cellIs" dxfId="93" priority="96" operator="equal">
      <formula>"TH"</formula>
    </cfRule>
  </conditionalFormatting>
  <conditionalFormatting sqref="J41">
    <cfRule type="cellIs" dxfId="91" priority="89" operator="equal">
      <formula>"TN"</formula>
    </cfRule>
    <cfRule type="cellIs" dxfId="90" priority="91" operator="equal">
      <formula>"VĐ"</formula>
    </cfRule>
    <cfRule type="cellIs" dxfId="89" priority="92" operator="equal">
      <formula>"TH"</formula>
    </cfRule>
  </conditionalFormatting>
  <conditionalFormatting sqref="J42">
    <cfRule type="cellIs" dxfId="88" priority="86" operator="equal">
      <formula>"TN"</formula>
    </cfRule>
    <cfRule type="cellIs" dxfId="87" priority="87" operator="equal">
      <formula>"VĐ"</formula>
    </cfRule>
    <cfRule type="cellIs" dxfId="86" priority="88" operator="equal">
      <formula>"TH"</formula>
    </cfRule>
  </conditionalFormatting>
  <conditionalFormatting sqref="C42">
    <cfRule type="cellIs" dxfId="85" priority="85" operator="equal">
      <formula>0</formula>
    </cfRule>
  </conditionalFormatting>
  <conditionalFormatting sqref="O44">
    <cfRule type="cellIs" dxfId="84" priority="84" operator="equal">
      <formula>0</formula>
    </cfRule>
  </conditionalFormatting>
  <conditionalFormatting sqref="J44">
    <cfRule type="cellIs" dxfId="82" priority="80" operator="equal">
      <formula>"TN"</formula>
    </cfRule>
    <cfRule type="cellIs" dxfId="81" priority="82" operator="equal">
      <formula>"VĐ"</formula>
    </cfRule>
    <cfRule type="cellIs" dxfId="80" priority="83" operator="equal">
      <formula>"TH"</formula>
    </cfRule>
  </conditionalFormatting>
  <conditionalFormatting sqref="N43:N47">
    <cfRule type="cellIs" dxfId="79" priority="76" operator="equal">
      <formula>4</formula>
    </cfRule>
    <cfRule type="cellIs" dxfId="78" priority="77" operator="equal">
      <formula>3</formula>
    </cfRule>
    <cfRule type="cellIs" dxfId="77" priority="78" operator="equal">
      <formula>2</formula>
    </cfRule>
    <cfRule type="cellIs" dxfId="76" priority="79" operator="equal">
      <formula>1</formula>
    </cfRule>
  </conditionalFormatting>
  <conditionalFormatting sqref="O40">
    <cfRule type="cellIs" dxfId="75" priority="75" operator="equal">
      <formula>0</formula>
    </cfRule>
  </conditionalFormatting>
  <conditionalFormatting sqref="J40">
    <cfRule type="cellIs" dxfId="73" priority="71" operator="equal">
      <formula>"TN"</formula>
    </cfRule>
    <cfRule type="cellIs" dxfId="72" priority="72" operator="equal">
      <formula>"VĐ"</formula>
    </cfRule>
    <cfRule type="cellIs" dxfId="71" priority="73" operator="equal">
      <formula>"TH"</formula>
    </cfRule>
  </conditionalFormatting>
  <conditionalFormatting sqref="J45">
    <cfRule type="cellIs" dxfId="70" priority="68" operator="equal">
      <formula>"TN"</formula>
    </cfRule>
    <cfRule type="cellIs" dxfId="69" priority="69" operator="equal">
      <formula>"VĐ"</formula>
    </cfRule>
    <cfRule type="cellIs" dxfId="68" priority="70" operator="equal">
      <formula>"TH"</formula>
    </cfRule>
  </conditionalFormatting>
  <conditionalFormatting sqref="C45">
    <cfRule type="cellIs" dxfId="67" priority="67" operator="equal">
      <formula>0</formula>
    </cfRule>
  </conditionalFormatting>
  <conditionalFormatting sqref="J47">
    <cfRule type="cellIs" dxfId="65" priority="63" operator="equal">
      <formula>"TN"</formula>
    </cfRule>
    <cfRule type="cellIs" dxfId="64" priority="65" operator="equal">
      <formula>"VĐ"</formula>
    </cfRule>
    <cfRule type="cellIs" dxfId="63" priority="66" operator="equal">
      <formula>"TH"</formula>
    </cfRule>
  </conditionalFormatting>
  <conditionalFormatting sqref="O46">
    <cfRule type="cellIs" dxfId="62" priority="62" operator="equal">
      <formula>0</formula>
    </cfRule>
  </conditionalFormatting>
  <conditionalFormatting sqref="J46">
    <cfRule type="cellIs" dxfId="60" priority="58" operator="equal">
      <formula>"TN"</formula>
    </cfRule>
    <cfRule type="cellIs" dxfId="59" priority="59" operator="equal">
      <formula>"VĐ"</formula>
    </cfRule>
    <cfRule type="cellIs" dxfId="58" priority="60" operator="equal">
      <formula>"TH"</formula>
    </cfRule>
  </conditionalFormatting>
  <conditionalFormatting sqref="K13 C13 O13">
    <cfRule type="cellIs" dxfId="57" priority="57" operator="equal">
      <formula>0</formula>
    </cfRule>
  </conditionalFormatting>
  <conditionalFormatting sqref="K11 O11 O13 O15 O17 O19 O21 O23 O25 O27 O29 O31 O33 O35 O37 O39 O41 O43 O45 O47">
    <cfRule type="cellIs" dxfId="55" priority="55" operator="equal">
      <formula>0</formula>
    </cfRule>
  </conditionalFormatting>
  <conditionalFormatting sqref="C11">
    <cfRule type="cellIs" dxfId="53" priority="53" operator="equal">
      <formula>0</formula>
    </cfRule>
  </conditionalFormatting>
  <conditionalFormatting sqref="J11:J14">
    <cfRule type="cellIs" dxfId="52" priority="49" operator="equal">
      <formula>"VĐ"</formula>
    </cfRule>
    <cfRule type="cellIs" dxfId="51" priority="50" operator="equal">
      <formula>"TH"</formula>
    </cfRule>
  </conditionalFormatting>
  <conditionalFormatting sqref="J11:J14">
    <cfRule type="cellIs" dxfId="50" priority="48" operator="equal">
      <formula>"TN"</formula>
    </cfRule>
    <cfRule type="cellIs" dxfId="49" priority="51" operator="equal">
      <formula>"VĐ"</formula>
    </cfRule>
    <cfRule type="cellIs" dxfId="48" priority="52" operator="equal">
      <formula>"TH"</formula>
    </cfRule>
  </conditionalFormatting>
  <conditionalFormatting sqref="C34 O34">
    <cfRule type="cellIs" dxfId="47" priority="47" operator="equal">
      <formula>0</formula>
    </cfRule>
  </conditionalFormatting>
  <conditionalFormatting sqref="J34">
    <cfRule type="cellIs" dxfId="45" priority="43" operator="equal">
      <formula>"TN"</formula>
    </cfRule>
    <cfRule type="cellIs" dxfId="44" priority="45" operator="equal">
      <formula>"VĐ"</formula>
    </cfRule>
    <cfRule type="cellIs" dxfId="43" priority="46" operator="equal">
      <formula>"TH"</formula>
    </cfRule>
  </conditionalFormatting>
  <conditionalFormatting sqref="J24">
    <cfRule type="cellIs" dxfId="42" priority="40" operator="equal">
      <formula>"TN"</formula>
    </cfRule>
    <cfRule type="cellIs" dxfId="41" priority="41" operator="equal">
      <formula>"VĐ"</formula>
    </cfRule>
    <cfRule type="cellIs" dxfId="40" priority="42" operator="equal">
      <formula>"TH"</formula>
    </cfRule>
  </conditionalFormatting>
  <conditionalFormatting sqref="L21:L26">
    <cfRule type="containsBlanks" dxfId="39" priority="39">
      <formula>LEN(TRIM(L21))=0</formula>
    </cfRule>
  </conditionalFormatting>
  <conditionalFormatting sqref="J17">
    <cfRule type="cellIs" dxfId="38" priority="35" operator="equal">
      <formula>"VĐ"</formula>
    </cfRule>
    <cfRule type="cellIs" dxfId="37" priority="36" operator="equal">
      <formula>"TH"</formula>
    </cfRule>
  </conditionalFormatting>
  <conditionalFormatting sqref="J17">
    <cfRule type="cellIs" dxfId="36" priority="34" operator="equal">
      <formula>"TN"</formula>
    </cfRule>
    <cfRule type="cellIs" dxfId="35" priority="37" operator="equal">
      <formula>"VĐ"</formula>
    </cfRule>
    <cfRule type="cellIs" dxfId="34" priority="38" operator="equal">
      <formula>"TH"</formula>
    </cfRule>
  </conditionalFormatting>
  <conditionalFormatting sqref="L27:L38">
    <cfRule type="containsBlanks" dxfId="33" priority="33">
      <formula>LEN(TRIM(L27))=0</formula>
    </cfRule>
  </conditionalFormatting>
  <conditionalFormatting sqref="L34:L35">
    <cfRule type="containsBlanks" dxfId="32" priority="32">
      <formula>LEN(TRIM(L34))=0</formula>
    </cfRule>
  </conditionalFormatting>
  <conditionalFormatting sqref="L36:L38">
    <cfRule type="containsBlanks" dxfId="31" priority="31">
      <formula>LEN(TRIM(L36))=0</formula>
    </cfRule>
  </conditionalFormatting>
  <conditionalFormatting sqref="L39">
    <cfRule type="containsBlanks" dxfId="30" priority="30">
      <formula>LEN(TRIM(L39))=0</formula>
    </cfRule>
  </conditionalFormatting>
  <conditionalFormatting sqref="L40">
    <cfRule type="containsBlanks" dxfId="29" priority="29">
      <formula>LEN(TRIM(L40))=0</formula>
    </cfRule>
  </conditionalFormatting>
  <conditionalFormatting sqref="N26:N31">
    <cfRule type="cellIs" dxfId="28" priority="25" operator="equal">
      <formula>4</formula>
    </cfRule>
    <cfRule type="cellIs" dxfId="27" priority="26" operator="equal">
      <formula>3</formula>
    </cfRule>
    <cfRule type="cellIs" dxfId="26" priority="27" operator="equal">
      <formula>2</formula>
    </cfRule>
    <cfRule type="cellIs" dxfId="25" priority="28" operator="equal">
      <formula>1</formula>
    </cfRule>
  </conditionalFormatting>
  <conditionalFormatting sqref="N45:N46">
    <cfRule type="cellIs" dxfId="24" priority="20" operator="equal">
      <formula>4</formula>
    </cfRule>
    <cfRule type="cellIs" dxfId="23" priority="21" operator="equal">
      <formula>3</formula>
    </cfRule>
    <cfRule type="cellIs" dxfId="22" priority="22" operator="equal">
      <formula>2</formula>
    </cfRule>
    <cfRule type="cellIs" dxfId="21" priority="23" operator="equal">
      <formula>1</formula>
    </cfRule>
  </conditionalFormatting>
  <conditionalFormatting sqref="O48:O228 C48:C228">
    <cfRule type="cellIs" dxfId="20" priority="19" operator="equal">
      <formula>0</formula>
    </cfRule>
  </conditionalFormatting>
  <conditionalFormatting sqref="N48:N228">
    <cfRule type="cellIs" dxfId="19" priority="14" operator="equal">
      <formula>4</formula>
    </cfRule>
    <cfRule type="cellIs" dxfId="18" priority="15" operator="equal">
      <formula>3</formula>
    </cfRule>
    <cfRule type="cellIs" dxfId="17" priority="16" operator="equal">
      <formula>2</formula>
    </cfRule>
    <cfRule type="cellIs" dxfId="16" priority="17" operator="equal">
      <formula>1</formula>
    </cfRule>
  </conditionalFormatting>
  <conditionalFormatting sqref="J48:J228">
    <cfRule type="cellIs" dxfId="14" priority="10" operator="equal">
      <formula>"TN"</formula>
    </cfRule>
    <cfRule type="cellIs" dxfId="13" priority="12" operator="equal">
      <formula>"VĐ"</formula>
    </cfRule>
    <cfRule type="cellIs" dxfId="12" priority="13" operator="equal">
      <formula>"TH"</formula>
    </cfRule>
  </conditionalFormatting>
  <conditionalFormatting sqref="O48:O228">
    <cfRule type="cellIs" dxfId="10" priority="8" operator="equal">
      <formula>0</formula>
    </cfRule>
  </conditionalFormatting>
  <conditionalFormatting sqref="L52:L228">
    <cfRule type="containsBlanks" dxfId="9" priority="7">
      <formula>LEN(TRIM(L52))=0</formula>
    </cfRule>
  </conditionalFormatting>
  <conditionalFormatting sqref="J15">
    <cfRule type="cellIs" dxfId="8" priority="3" operator="equal">
      <formula>"VĐ"</formula>
    </cfRule>
    <cfRule type="cellIs" dxfId="7" priority="4" operator="equal">
      <formula>"TH"</formula>
    </cfRule>
  </conditionalFormatting>
  <conditionalFormatting sqref="J15">
    <cfRule type="cellIs" dxfId="6" priority="2" operator="equal">
      <formula>"TN"</formula>
    </cfRule>
    <cfRule type="cellIs" dxfId="5" priority="5" operator="equal">
      <formula>"VĐ"</formula>
    </cfRule>
    <cfRule type="cellIs" dxfId="4" priority="6" operator="equal">
      <formula>"TH"</formula>
    </cfRule>
  </conditionalFormatting>
  <conditionalFormatting sqref="L41:L51">
    <cfRule type="containsBlanks" dxfId="3" priority="1">
      <formula>LEN(TRIM(L41))=0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8" id="{9B3E0B03-9D5B-4352-8E90-8CEF927D57D2}">
            <xm:f>COUNTIF('\Users\Administrator\Documents\BANG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N32:N47 N11:N25</xm:sqref>
        </x14:conditionalFormatting>
        <x14:conditionalFormatting xmlns:xm="http://schemas.microsoft.com/office/excel/2006/main">
          <x14:cfRule type="expression" priority="24" id="{9C40BF57-EEED-4313-AA1B-3C151F03B221}">
            <xm:f>COUNTIF('\Users\Administrator\Documents\BANG TONG HOP\[14.11.xlsx]NOTE'!#REF!,$N26)=0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N26:N31</xm:sqref>
        </x14:conditionalFormatting>
        <x14:conditionalFormatting xmlns:xm="http://schemas.microsoft.com/office/excel/2006/main">
          <x14:cfRule type="expression" priority="18" id="{0BFA553A-4696-4B58-9B65-585C56E71E89}">
            <xm:f>COUNTIF('\Users\Administrator\Documents\BANG TONG HOP\[14.11.xlsx]NOTE'!#REF!,$N48)=0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N48:N228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 Đ3</vt:lpstr>
      <vt:lpstr>'KỲ CHÍNH Đ3'!Print_Area</vt:lpstr>
      <vt:lpstr>'KỲ CHÍNH Đ3'!Print_Titles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Ngô Việt Phương</cp:lastModifiedBy>
  <dcterms:created xsi:type="dcterms:W3CDTF">2023-12-01T01:38:33Z</dcterms:created>
  <dcterms:modified xsi:type="dcterms:W3CDTF">2023-12-03T09:26:07Z</dcterms:modified>
</cp:coreProperties>
</file>